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 Đerić\Desktop\"/>
    </mc:Choice>
  </mc:AlternateContent>
  <bookViews>
    <workbookView xWindow="0" yWindow="0" windowWidth="20490" windowHeight="7650"/>
  </bookViews>
  <sheets>
    <sheet name="Akcioni i vremenski plan" sheetId="2" r:id="rId1"/>
    <sheet name="Budžet i finansijski izveštaj" sheetId="5" r:id="rId2"/>
  </sheets>
  <calcPr calcId="162913"/>
</workbook>
</file>

<file path=xl/calcChain.xml><?xml version="1.0" encoding="utf-8"?>
<calcChain xmlns="http://schemas.openxmlformats.org/spreadsheetml/2006/main">
  <c r="D21" i="5" l="1"/>
  <c r="C22" i="5"/>
  <c r="CC27" i="2"/>
  <c r="CC28" i="2"/>
  <c r="CC29" i="2"/>
  <c r="CC21" i="2"/>
  <c r="CC22" i="2"/>
  <c r="CC23" i="2"/>
  <c r="CC24" i="2"/>
  <c r="D22" i="5"/>
  <c r="D20" i="5"/>
  <c r="D19" i="5"/>
  <c r="E22" i="5"/>
  <c r="E18" i="5"/>
  <c r="C18" i="5"/>
  <c r="D13" i="5"/>
  <c r="D14" i="5"/>
  <c r="D15" i="5"/>
  <c r="D11" i="5" s="1"/>
  <c r="D25" i="5" s="1"/>
  <c r="D16" i="5"/>
  <c r="D17" i="5"/>
  <c r="D12" i="5"/>
  <c r="D7" i="5"/>
  <c r="D8" i="5"/>
  <c r="D9" i="5"/>
  <c r="D10" i="5"/>
  <c r="D6" i="5"/>
  <c r="E11" i="5"/>
  <c r="C11" i="5"/>
  <c r="E5" i="5"/>
  <c r="C5" i="5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9" i="2"/>
  <c r="CC7" i="2"/>
  <c r="CC8" i="2"/>
  <c r="CC10" i="2"/>
  <c r="CC12" i="2"/>
  <c r="CC14" i="2"/>
  <c r="CC15" i="2"/>
  <c r="CC17" i="2"/>
  <c r="CC18" i="2"/>
  <c r="CC20" i="2"/>
  <c r="CC26" i="2"/>
  <c r="AR30" i="2"/>
  <c r="AY30" i="2"/>
  <c r="AX30" i="2"/>
  <c r="AW30" i="2"/>
  <c r="AV30" i="2"/>
  <c r="AU30" i="2"/>
  <c r="AT30" i="2"/>
  <c r="AS30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0" i="2"/>
  <c r="D18" i="5"/>
  <c r="E25" i="5"/>
  <c r="E26" i="5"/>
  <c r="D5" i="5"/>
  <c r="C25" i="5"/>
  <c r="C26" i="5" s="1"/>
</calcChain>
</file>

<file path=xl/sharedStrings.xml><?xml version="1.0" encoding="utf-8"?>
<sst xmlns="http://schemas.openxmlformats.org/spreadsheetml/2006/main" count="222" uniqueCount="80">
  <si>
    <t>-</t>
  </si>
  <si>
    <t>TOTAL</t>
  </si>
  <si>
    <t xml:space="preserve">2.5. </t>
  </si>
  <si>
    <t xml:space="preserve">3.1. </t>
  </si>
  <si>
    <t xml:space="preserve">3.2. </t>
  </si>
  <si>
    <t xml:space="preserve">4.1. </t>
  </si>
  <si>
    <t xml:space="preserve">4.2. </t>
  </si>
  <si>
    <t xml:space="preserve">4.4. </t>
  </si>
  <si>
    <t xml:space="preserve">5.1. </t>
  </si>
  <si>
    <t xml:space="preserve">5.2. </t>
  </si>
  <si>
    <t xml:space="preserve">5.3. </t>
  </si>
  <si>
    <t>Норма дан = 8 h</t>
  </si>
  <si>
    <t xml:space="preserve">1.2. </t>
  </si>
  <si>
    <t xml:space="preserve">1.3. </t>
  </si>
  <si>
    <t xml:space="preserve">1.4. </t>
  </si>
  <si>
    <t xml:space="preserve">1.5. </t>
  </si>
  <si>
    <t xml:space="preserve">2.6. </t>
  </si>
  <si>
    <t>2.2.</t>
  </si>
  <si>
    <t>NAZIV KOMPANIJE</t>
  </si>
  <si>
    <t>Šifra projekta</t>
  </si>
  <si>
    <t>Oblast projekta:</t>
  </si>
  <si>
    <t>Naziv projekta</t>
  </si>
  <si>
    <t>XXXXXXXXXXXXXXXXXXXX</t>
  </si>
  <si>
    <t>Menadžer projekta</t>
  </si>
  <si>
    <t>XY, dipl...</t>
  </si>
  <si>
    <t>Glavni zadaci</t>
  </si>
  <si>
    <t>Zadaci</t>
  </si>
  <si>
    <t>Član tima</t>
  </si>
  <si>
    <t>1. Upravljanje projektom</t>
  </si>
  <si>
    <t>2.  Glavni zadatak A</t>
  </si>
  <si>
    <t>2.1. Zadatak</t>
  </si>
  <si>
    <t>Zadatak</t>
  </si>
  <si>
    <t>2.3. Zadatak</t>
  </si>
  <si>
    <t>3. Glavni zadatak B</t>
  </si>
  <si>
    <t>3.1. Zadatak</t>
  </si>
  <si>
    <t>3.2. Zadatak</t>
  </si>
  <si>
    <t>4.3. Zadatak</t>
  </si>
  <si>
    <t>4.5. Zadatak</t>
  </si>
  <si>
    <t>4. Glavni zadatak C</t>
  </si>
  <si>
    <t>5. Glavni zadatak D</t>
  </si>
  <si>
    <t>5.4. Zadatak</t>
  </si>
  <si>
    <t>1.1. Organizacija sastanak</t>
  </si>
  <si>
    <t>1.1.1. Sastanci projektnog tima</t>
  </si>
  <si>
    <t>1.1.2. Sastanci sa izvođačima</t>
  </si>
  <si>
    <t>1.2. Izveštavanje</t>
  </si>
  <si>
    <t xml:space="preserve">1.3. Monitoring / kontrola </t>
  </si>
  <si>
    <t>Z - Zadužen-a</t>
  </si>
  <si>
    <t>O - Odgovoran/na</t>
  </si>
  <si>
    <t>K - Konsultovan-a</t>
  </si>
  <si>
    <t>I - Informisan/na</t>
  </si>
  <si>
    <t>Vrsta projekta</t>
  </si>
  <si>
    <t>Klijent projekta:</t>
  </si>
  <si>
    <t xml:space="preserve">Glavni ekspert projekta: </t>
  </si>
  <si>
    <t xml:space="preserve">Početak projekta: </t>
  </si>
  <si>
    <t xml:space="preserve">Kraj projekta: </t>
  </si>
  <si>
    <t>Nedelja X/Y</t>
  </si>
  <si>
    <t>Čovek-sati/Izveštaj o utrošenom radu</t>
  </si>
  <si>
    <t xml:space="preserve">Ukupno planiran rad je XX sati od ddmmgg do ddmmgg. </t>
  </si>
  <si>
    <t>Budžet Čovek-sati / Manhours)</t>
  </si>
  <si>
    <t>Projekat</t>
  </si>
  <si>
    <t>Naziv</t>
  </si>
  <si>
    <t>Budžet i finansijski izveštaj</t>
  </si>
  <si>
    <t>BUDŽET - TROŠKOVI PROJEKTA</t>
  </si>
  <si>
    <r>
      <t xml:space="preserve">Budžetirano </t>
    </r>
    <r>
      <rPr>
        <b/>
        <sz val="10"/>
        <color indexed="56"/>
        <rFont val="Arial Tur"/>
        <charset val="238"/>
      </rPr>
      <t>(BAC)</t>
    </r>
  </si>
  <si>
    <r>
      <t xml:space="preserve">Razlika budžetirano-plaćeno </t>
    </r>
    <r>
      <rPr>
        <b/>
        <sz val="10"/>
        <color indexed="56"/>
        <rFont val="Arial Tur"/>
        <charset val="238"/>
      </rPr>
      <t>(VAC)</t>
    </r>
  </si>
  <si>
    <r>
      <t xml:space="preserve">Plaćeno </t>
    </r>
    <r>
      <rPr>
        <b/>
        <sz val="10"/>
        <color indexed="13"/>
        <rFont val="Arial Tur"/>
        <charset val="238"/>
      </rPr>
      <t>(EAC)</t>
    </r>
  </si>
  <si>
    <t>I Troškovi usluga</t>
  </si>
  <si>
    <t>1.1. Usluga...</t>
  </si>
  <si>
    <t>II Troškovi opreme</t>
  </si>
  <si>
    <t>2.1. Oprema ...</t>
  </si>
  <si>
    <t xml:space="preserve">2.2. </t>
  </si>
  <si>
    <t xml:space="preserve">2.3. </t>
  </si>
  <si>
    <t xml:space="preserve">2.4. </t>
  </si>
  <si>
    <t>Gorivo za prevoz = (xx км х 0,22 еур ) х 2</t>
  </si>
  <si>
    <t>IV. Troškovi rada</t>
  </si>
  <si>
    <t>III. Troškovi materijala / goriva i maziva</t>
  </si>
  <si>
    <t xml:space="preserve">4.1. Troškovi rada projektnog tima (prosečna cena rada/čas) </t>
  </si>
  <si>
    <t>4.2. Troškovi rada menadžmenta</t>
  </si>
  <si>
    <t>SVEGA BUDŽET I AKTUELNI TROŠKOVI (AC)</t>
  </si>
  <si>
    <t>Ukupna vrednost projekta (neto budžet + trošak rada)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</si>
</sst>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color indexed="13"/>
      <name val="Arial Tur"/>
      <charset val="162"/>
    </font>
    <font>
      <b/>
      <sz val="10"/>
      <name val="Arial Tur"/>
      <charset val="238"/>
    </font>
    <font>
      <b/>
      <sz val="12"/>
      <name val="Arial Tur"/>
      <charset val="238"/>
    </font>
    <font>
      <b/>
      <sz val="10"/>
      <color indexed="56"/>
      <name val="Arial Tur"/>
      <charset val="238"/>
    </font>
    <font>
      <b/>
      <sz val="10"/>
      <color indexed="13"/>
      <name val="Arial Tur"/>
      <charset val="238"/>
    </font>
    <font>
      <b/>
      <sz val="11"/>
      <name val="Arial Tur"/>
      <charset val="238"/>
    </font>
    <font>
      <b/>
      <sz val="11"/>
      <color rgb="FFFA7D0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0"/>
      <color rgb="FF002060"/>
      <name val="Arial Tur"/>
      <charset val="162"/>
    </font>
    <font>
      <sz val="10"/>
      <color theme="0"/>
      <name val="Arial Tur"/>
      <charset val="16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3"/>
      </left>
      <right/>
      <top style="medium">
        <color indexed="64"/>
      </top>
      <bottom style="medium">
        <color indexed="64"/>
      </bottom>
      <diagonal/>
    </border>
    <border>
      <left style="thin">
        <color indexed="13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13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13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3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9" fillId="3" borderId="42" applyNumberFormat="0" applyAlignment="0" applyProtection="0"/>
    <xf numFmtId="0" fontId="10" fillId="4" borderId="0" applyNumberFormat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8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8" xfId="0" applyFill="1" applyBorder="1"/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7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4" fillId="5" borderId="0" xfId="0" applyFont="1" applyFill="1"/>
    <xf numFmtId="0" fontId="0" fillId="5" borderId="0" xfId="0" applyFill="1"/>
    <xf numFmtId="0" fontId="0" fillId="0" borderId="0" xfId="0" applyFill="1"/>
    <xf numFmtId="0" fontId="0" fillId="7" borderId="0" xfId="0" applyFill="1"/>
    <xf numFmtId="0" fontId="0" fillId="0" borderId="0" xfId="0" applyFill="1" applyAlignment="1">
      <alignment horizontal="center"/>
    </xf>
    <xf numFmtId="0" fontId="11" fillId="0" borderId="1" xfId="0" applyFont="1" applyFill="1" applyBorder="1"/>
    <xf numFmtId="0" fontId="11" fillId="0" borderId="3" xfId="0" applyFont="1" applyFill="1" applyBorder="1"/>
    <xf numFmtId="0" fontId="11" fillId="0" borderId="2" xfId="0" applyFont="1" applyFill="1" applyBorder="1"/>
    <xf numFmtId="0" fontId="9" fillId="0" borderId="42" xfId="1" applyFill="1"/>
    <xf numFmtId="0" fontId="10" fillId="0" borderId="0" xfId="2" applyFill="1"/>
    <xf numFmtId="0" fontId="3" fillId="8" borderId="22" xfId="0" applyFont="1" applyFill="1" applyBorder="1" applyAlignment="1">
      <alignment horizontal="center" vertical="center" textRotation="90"/>
    </xf>
    <xf numFmtId="0" fontId="12" fillId="9" borderId="22" xfId="0" applyFont="1" applyFill="1" applyBorder="1" applyAlignment="1">
      <alignment horizontal="center" vertical="center" textRotation="90"/>
    </xf>
    <xf numFmtId="0" fontId="12" fillId="10" borderId="22" xfId="0" applyFont="1" applyFill="1" applyBorder="1" applyAlignment="1">
      <alignment horizontal="center" vertical="center" textRotation="90"/>
    </xf>
    <xf numFmtId="0" fontId="0" fillId="0" borderId="18" xfId="0" applyFill="1" applyBorder="1" applyAlignment="1">
      <alignment horizontal="left"/>
    </xf>
    <xf numFmtId="0" fontId="0" fillId="11" borderId="24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3" fontId="0" fillId="11" borderId="18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0" fillId="11" borderId="7" xfId="0" applyNumberFormat="1" applyFill="1" applyBorder="1" applyAlignment="1">
      <alignment horizontal="center"/>
    </xf>
    <xf numFmtId="3" fontId="0" fillId="11" borderId="1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9" borderId="25" xfId="0" applyNumberFormat="1" applyFill="1" applyBorder="1" applyAlignment="1">
      <alignment horizontal="center"/>
    </xf>
    <xf numFmtId="3" fontId="0" fillId="11" borderId="5" xfId="0" applyNumberFormat="1" applyFill="1" applyBorder="1" applyAlignment="1">
      <alignment horizontal="center"/>
    </xf>
    <xf numFmtId="0" fontId="0" fillId="2" borderId="21" xfId="0" applyFill="1" applyBorder="1" applyAlignment="1">
      <alignment horizontal="left"/>
    </xf>
    <xf numFmtId="0" fontId="11" fillId="0" borderId="18" xfId="0" applyFont="1" applyFill="1" applyBorder="1"/>
    <xf numFmtId="0" fontId="0" fillId="0" borderId="26" xfId="0" applyFill="1" applyBorder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5" fillId="5" borderId="0" xfId="0" applyFont="1" applyFill="1" applyAlignment="1"/>
    <xf numFmtId="0" fontId="5" fillId="5" borderId="0" xfId="0" applyFont="1" applyFill="1"/>
    <xf numFmtId="0" fontId="0" fillId="5" borderId="0" xfId="0" applyFont="1" applyFill="1"/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1" fillId="6" borderId="18" xfId="0" applyFont="1" applyFill="1" applyBorder="1"/>
    <xf numFmtId="0" fontId="11" fillId="6" borderId="1" xfId="0" applyFont="1" applyFill="1" applyBorder="1"/>
    <xf numFmtId="0" fontId="0" fillId="6" borderId="3" xfId="0" applyFill="1" applyBorder="1"/>
    <xf numFmtId="0" fontId="0" fillId="6" borderId="18" xfId="0" applyFill="1" applyBorder="1"/>
    <xf numFmtId="0" fontId="0" fillId="6" borderId="1" xfId="0" applyFill="1" applyBorder="1"/>
    <xf numFmtId="0" fontId="11" fillId="6" borderId="3" xfId="0" applyFont="1" applyFill="1" applyBorder="1"/>
    <xf numFmtId="0" fontId="0" fillId="6" borderId="0" xfId="0" applyFill="1"/>
    <xf numFmtId="0" fontId="0" fillId="6" borderId="2" xfId="0" applyFill="1" applyBorder="1"/>
    <xf numFmtId="0" fontId="0" fillId="6" borderId="17" xfId="0" applyFill="1" applyBorder="1"/>
    <xf numFmtId="0" fontId="11" fillId="0" borderId="0" xfId="0" applyFont="1" applyFill="1" applyBorder="1"/>
    <xf numFmtId="0" fontId="0" fillId="12" borderId="3" xfId="0" applyFill="1" applyBorder="1"/>
    <xf numFmtId="0" fontId="0" fillId="12" borderId="1" xfId="0" applyFill="1" applyBorder="1"/>
    <xf numFmtId="0" fontId="0" fillId="13" borderId="13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11" fillId="12" borderId="3" xfId="0" applyFont="1" applyFill="1" applyBorder="1"/>
    <xf numFmtId="0" fontId="11" fillId="0" borderId="0" xfId="0" applyFont="1" applyFill="1" applyAlignment="1">
      <alignment horizontal="center"/>
    </xf>
    <xf numFmtId="3" fontId="0" fillId="14" borderId="19" xfId="0" applyNumberFormat="1" applyFill="1" applyBorder="1" applyAlignment="1">
      <alignment horizontal="center"/>
    </xf>
    <xf numFmtId="3" fontId="0" fillId="14" borderId="25" xfId="0" applyNumberFormat="1" applyFill="1" applyBorder="1" applyAlignment="1">
      <alignment horizontal="center"/>
    </xf>
    <xf numFmtId="3" fontId="13" fillId="15" borderId="25" xfId="0" applyNumberFormat="1" applyFont="1" applyFill="1" applyBorder="1" applyAlignment="1">
      <alignment horizontal="center"/>
    </xf>
    <xf numFmtId="3" fontId="13" fillId="15" borderId="19" xfId="0" applyNumberFormat="1" applyFont="1" applyFill="1" applyBorder="1" applyAlignment="1">
      <alignment horizontal="center"/>
    </xf>
    <xf numFmtId="0" fontId="0" fillId="5" borderId="0" xfId="0" applyFill="1" applyAlignment="1"/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17" borderId="0" xfId="0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16" borderId="14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5" borderId="0" xfId="0" applyFont="1" applyFill="1" applyBorder="1" applyAlignment="1"/>
    <xf numFmtId="0" fontId="0" fillId="5" borderId="0" xfId="0" applyFont="1" applyFill="1" applyAlignment="1"/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/>
    </xf>
    <xf numFmtId="0" fontId="0" fillId="5" borderId="32" xfId="0" applyFill="1" applyBorder="1" applyAlignment="1">
      <alignment horizontal="left" vertical="center"/>
    </xf>
    <xf numFmtId="0" fontId="0" fillId="5" borderId="32" xfId="0" applyFill="1" applyBorder="1" applyAlignment="1">
      <alignment horizontal="left"/>
    </xf>
    <xf numFmtId="0" fontId="4" fillId="5" borderId="0" xfId="0" applyFont="1" applyFill="1" applyAlignment="1"/>
    <xf numFmtId="0" fontId="4" fillId="5" borderId="32" xfId="0" applyFont="1" applyFill="1" applyBorder="1" applyAlignment="1"/>
    <xf numFmtId="0" fontId="0" fillId="0" borderId="27" xfId="0" applyFill="1" applyBorder="1" applyAlignment="1">
      <alignment horizontal="left" vertical="justify"/>
    </xf>
    <xf numFmtId="0" fontId="0" fillId="0" borderId="0" xfId="0" applyFill="1" applyAlignment="1"/>
    <xf numFmtId="0" fontId="0" fillId="0" borderId="0" xfId="0" applyFill="1" applyBorder="1" applyAlignment="1">
      <alignment horizontal="left" vertical="justify"/>
    </xf>
    <xf numFmtId="0" fontId="0" fillId="0" borderId="0" xfId="0" applyFill="1" applyBorder="1" applyAlignment="1"/>
    <xf numFmtId="16" fontId="0" fillId="0" borderId="8" xfId="0" applyNumberFormat="1" applyFill="1" applyBorder="1" applyAlignment="1">
      <alignment horizontal="left"/>
    </xf>
    <xf numFmtId="0" fontId="0" fillId="11" borderId="10" xfId="0" applyFont="1" applyFill="1" applyBorder="1" applyAlignment="1">
      <alignment horizontal="left"/>
    </xf>
    <xf numFmtId="0" fontId="1" fillId="11" borderId="10" xfId="0" applyFont="1" applyFill="1" applyBorder="1" applyAlignment="1">
      <alignment horizontal="left"/>
    </xf>
    <xf numFmtId="0" fontId="12" fillId="18" borderId="22" xfId="0" applyFont="1" applyFill="1" applyBorder="1" applyAlignment="1">
      <alignment horizontal="center" vertical="center"/>
    </xf>
    <xf numFmtId="0" fontId="12" fillId="18" borderId="37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/>
    </xf>
    <xf numFmtId="0" fontId="8" fillId="5" borderId="32" xfId="0" applyFont="1" applyFill="1" applyBorder="1" applyAlignment="1"/>
    <xf numFmtId="0" fontId="4" fillId="5" borderId="32" xfId="0" applyFont="1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11" borderId="24" xfId="0" applyFill="1" applyBorder="1" applyAlignment="1">
      <alignment horizontal="left"/>
    </xf>
    <xf numFmtId="0" fontId="0" fillId="11" borderId="7" xfId="0" applyFill="1" applyBorder="1" applyAlignment="1">
      <alignment horizontal="left"/>
    </xf>
    <xf numFmtId="0" fontId="13" fillId="15" borderId="37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distributed"/>
    </xf>
    <xf numFmtId="0" fontId="0" fillId="0" borderId="18" xfId="0" applyBorder="1" applyAlignment="1">
      <alignment vertical="distributed"/>
    </xf>
    <xf numFmtId="0" fontId="0" fillId="0" borderId="15" xfId="0" applyFill="1" applyBorder="1" applyAlignment="1">
      <alignment horizontal="left" vertical="justify"/>
    </xf>
    <xf numFmtId="0" fontId="0" fillId="0" borderId="41" xfId="0" applyBorder="1" applyAlignment="1">
      <alignment horizontal="left" vertical="justify"/>
    </xf>
    <xf numFmtId="0" fontId="0" fillId="14" borderId="37" xfId="0" applyFill="1" applyBorder="1" applyAlignment="1">
      <alignment horizontal="center" vertical="center"/>
    </xf>
    <xf numFmtId="0" fontId="3" fillId="19" borderId="21" xfId="0" applyFont="1" applyFill="1" applyBorder="1" applyAlignment="1">
      <alignment horizontal="center" vertical="center"/>
    </xf>
    <xf numFmtId="0" fontId="3" fillId="19" borderId="22" xfId="0" applyFont="1" applyFill="1" applyBorder="1" applyAlignment="1">
      <alignment horizontal="center" vertical="center"/>
    </xf>
    <xf numFmtId="0" fontId="3" fillId="19" borderId="37" xfId="0" applyFont="1" applyFill="1" applyBorder="1" applyAlignment="1">
      <alignment horizontal="center" vertical="center"/>
    </xf>
    <xf numFmtId="0" fontId="3" fillId="19" borderId="22" xfId="0" applyFont="1" applyFill="1" applyBorder="1" applyAlignment="1">
      <alignment horizontal="center" vertical="center" textRotation="90"/>
    </xf>
    <xf numFmtId="0" fontId="3" fillId="19" borderId="38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justify"/>
    </xf>
    <xf numFmtId="0" fontId="3" fillId="19" borderId="35" xfId="0" applyFont="1" applyFill="1" applyBorder="1" applyAlignment="1">
      <alignment horizontal="center" vertical="justify"/>
    </xf>
    <xf numFmtId="0" fontId="3" fillId="19" borderId="36" xfId="0" applyFont="1" applyFill="1" applyBorder="1" applyAlignment="1">
      <alignment horizontal="center" vertical="justify"/>
    </xf>
    <xf numFmtId="0" fontId="3" fillId="19" borderId="34" xfId="0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9" xfId="0" applyFont="1" applyFill="1" applyBorder="1" applyAlignment="1">
      <alignment horizontal="center" vertical="center"/>
    </xf>
    <xf numFmtId="0" fontId="3" fillId="19" borderId="40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0" fontId="3" fillId="19" borderId="21" xfId="0" applyFont="1" applyFill="1" applyBorder="1" applyAlignment="1">
      <alignment horizontal="center" vertical="center"/>
    </xf>
    <xf numFmtId="0" fontId="3" fillId="19" borderId="23" xfId="0" applyFont="1" applyFill="1" applyBorder="1" applyAlignment="1">
      <alignment horizontal="center" vertical="center" textRotation="90"/>
    </xf>
  </cellXfs>
  <cellStyles count="3">
    <cellStyle name="Calculation" xfId="1" builtinId="22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sr-Cyrl-RS"/>
              <a:t>График трошкова радне снаге</a:t>
            </a:r>
            <a:endParaRPr lang="sr-Latn-RS"/>
          </a:p>
        </c:rich>
      </c:tx>
      <c:layout>
        <c:manualLayout>
          <c:xMode val="edge"/>
          <c:yMode val="edge"/>
          <c:x val="0.36179824561403506"/>
          <c:y val="3.2818847284377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96650110796134"/>
          <c:y val="0.12934372078587889"/>
          <c:w val="0.82809125058909316"/>
          <c:h val="0.67953715994969188"/>
        </c:manualLayout>
      </c:layout>
      <c:lineChart>
        <c:grouping val="stacked"/>
        <c:varyColors val="0"/>
        <c:ser>
          <c:idx val="2"/>
          <c:order val="0"/>
          <c:tx>
            <c:strRef>
              <c:f>'Akcioni i vremenski plan'!$BG$34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'Akcioni i vremenski plan'!$BG$35:$BG$41</c:f>
              <c:numCache>
                <c:formatCode>General</c:formatCode>
                <c:ptCount val="7"/>
                <c:pt idx="0">
                  <c:v>7</c:v>
                </c:pt>
                <c:pt idx="1">
                  <c:v>38</c:v>
                </c:pt>
                <c:pt idx="2">
                  <c:v>40</c:v>
                </c:pt>
                <c:pt idx="3">
                  <c:v>108</c:v>
                </c:pt>
                <c:pt idx="4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8-4EEF-9642-5423C3118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302207"/>
        <c:axId val="1"/>
      </c:lineChart>
      <c:catAx>
        <c:axId val="15653022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sr-Cyrl-RS"/>
                  <a:t>Недеље</a:t>
                </a:r>
              </a:p>
            </c:rich>
          </c:tx>
          <c:layout>
            <c:manualLayout>
              <c:xMode val="edge"/>
              <c:yMode val="edge"/>
              <c:x val="0.51460768061886997"/>
              <c:y val="0.86872662499921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sr-Cyrl-RS"/>
                  <a:t>Радни сати</a:t>
                </a:r>
              </a:p>
            </c:rich>
          </c:tx>
          <c:layout>
            <c:manualLayout>
              <c:xMode val="edge"/>
              <c:yMode val="edge"/>
              <c:x val="6.4045102914767227E-2"/>
              <c:y val="0.397683742769563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sr-Latn-RS"/>
          </a:p>
        </c:txPr>
        <c:crossAx val="1565302207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91359303771248"/>
          <c:y val="0.48501520043807478"/>
          <c:w val="6.8086406962287516E-2"/>
          <c:h val="4.51886679632671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219075</xdr:colOff>
      <xdr:row>32</xdr:row>
      <xdr:rowOff>47625</xdr:rowOff>
    </xdr:from>
    <xdr:to>
      <xdr:col>80</xdr:col>
      <xdr:colOff>0</xdr:colOff>
      <xdr:row>55</xdr:row>
      <xdr:rowOff>133350</xdr:rowOff>
    </xdr:to>
    <xdr:graphicFrame macro="">
      <xdr:nvGraphicFramePr>
        <xdr:cNvPr id="11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0"/>
  <sheetViews>
    <sheetView tabSelected="1" zoomScale="75" workbookViewId="0">
      <selection activeCell="BF50" sqref="BF50"/>
    </sheetView>
  </sheetViews>
  <sheetFormatPr defaultRowHeight="12.75"/>
  <cols>
    <col min="1" max="1" width="15" customWidth="1"/>
    <col min="2" max="2" width="4.140625" customWidth="1"/>
    <col min="3" max="3" width="63.5703125" customWidth="1"/>
    <col min="4" max="4" width="3.28515625" style="24" bestFit="1" customWidth="1"/>
    <col min="5" max="5" width="3.28515625" style="1" bestFit="1" customWidth="1"/>
    <col min="6" max="6" width="3.28515625" style="24" bestFit="1" customWidth="1"/>
    <col min="7" max="8" width="3.28515625" style="1" bestFit="1" customWidth="1"/>
    <col min="9" max="9" width="3.28515625" style="1" customWidth="1"/>
    <col min="10" max="10" width="4.7109375" style="1" customWidth="1"/>
    <col min="11" max="11" width="7.42578125" customWidth="1"/>
    <col min="12" max="12" width="13.42578125" customWidth="1"/>
    <col min="13" max="13" width="4" customWidth="1"/>
    <col min="14" max="14" width="63" customWidth="1"/>
    <col min="15" max="39" width="3.7109375" customWidth="1"/>
    <col min="40" max="40" width="5.85546875" customWidth="1"/>
    <col min="42" max="42" width="4" customWidth="1"/>
    <col min="43" max="43" width="64" customWidth="1"/>
    <col min="44" max="47" width="3.7109375" customWidth="1"/>
    <col min="48" max="48" width="3.5703125" customWidth="1"/>
    <col min="49" max="50" width="3.7109375" customWidth="1"/>
    <col min="51" max="51" width="7" style="1" customWidth="1"/>
    <col min="52" max="52" width="4.5703125" customWidth="1"/>
    <col min="55" max="55" width="59.85546875" customWidth="1"/>
    <col min="56" max="56" width="3.5703125" style="1" bestFit="1" customWidth="1"/>
    <col min="57" max="57" width="4.42578125" style="1" bestFit="1" customWidth="1"/>
    <col min="58" max="58" width="3.42578125" style="1" bestFit="1" customWidth="1"/>
    <col min="59" max="59" width="4.42578125" style="1" bestFit="1" customWidth="1"/>
    <col min="60" max="60" width="3.42578125" style="1" bestFit="1" customWidth="1"/>
    <col min="61" max="61" width="5.28515625" style="1" customWidth="1"/>
    <col min="62" max="62" width="5.85546875" style="1" customWidth="1"/>
    <col min="63" max="80" width="4.42578125" style="1" bestFit="1" customWidth="1"/>
    <col min="81" max="81" width="4.42578125" bestFit="1" customWidth="1"/>
  </cols>
  <sheetData>
    <row r="1" spans="1:81">
      <c r="A1" s="131" t="s">
        <v>18</v>
      </c>
      <c r="B1" s="131"/>
      <c r="C1" s="131"/>
      <c r="D1" s="131"/>
      <c r="E1" s="131"/>
      <c r="F1" s="131"/>
      <c r="G1" s="131"/>
      <c r="H1" s="131"/>
      <c r="I1" s="131"/>
      <c r="J1" s="131"/>
      <c r="L1" s="42" t="s">
        <v>50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67"/>
    </row>
    <row r="2" spans="1:81">
      <c r="A2" s="103" t="s">
        <v>19</v>
      </c>
      <c r="B2" s="103"/>
      <c r="C2" s="42" t="s">
        <v>20</v>
      </c>
      <c r="D2" s="127" t="s">
        <v>23</v>
      </c>
      <c r="E2" s="128"/>
      <c r="F2" s="128"/>
      <c r="G2" s="128"/>
      <c r="H2" s="128"/>
      <c r="I2" s="128"/>
      <c r="J2" s="128"/>
      <c r="L2" s="103" t="s">
        <v>51</v>
      </c>
      <c r="M2" s="103"/>
      <c r="N2" s="103"/>
      <c r="O2" s="103" t="s">
        <v>53</v>
      </c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67"/>
    </row>
    <row r="3" spans="1:81" ht="13.5" thickBot="1">
      <c r="A3" s="41" t="s">
        <v>21</v>
      </c>
      <c r="B3" s="132" t="s">
        <v>22</v>
      </c>
      <c r="C3" s="132"/>
      <c r="D3" s="129" t="s">
        <v>24</v>
      </c>
      <c r="E3" s="130"/>
      <c r="F3" s="130"/>
      <c r="G3" s="130"/>
      <c r="H3" s="130"/>
      <c r="I3" s="130"/>
      <c r="J3" s="130"/>
      <c r="L3" s="71" t="s">
        <v>52</v>
      </c>
      <c r="M3" s="42"/>
      <c r="N3" s="42"/>
      <c r="O3" s="125" t="s">
        <v>54</v>
      </c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6"/>
      <c r="AO3" s="126"/>
      <c r="AP3" s="42"/>
      <c r="AQ3" s="42"/>
      <c r="AR3" s="42"/>
      <c r="AS3" s="42"/>
      <c r="AT3" s="42"/>
      <c r="AU3" s="42"/>
      <c r="AV3" s="42"/>
      <c r="AW3" s="42"/>
      <c r="AX3" s="42"/>
      <c r="AY3" s="67"/>
    </row>
    <row r="4" spans="1:81" ht="51.75" customHeight="1" thickBot="1">
      <c r="A4" s="154" t="s">
        <v>25</v>
      </c>
      <c r="B4" s="155" t="s">
        <v>26</v>
      </c>
      <c r="C4" s="156"/>
      <c r="D4" s="157" t="s">
        <v>27</v>
      </c>
      <c r="E4" s="157" t="s">
        <v>27</v>
      </c>
      <c r="F4" s="157" t="s">
        <v>27</v>
      </c>
      <c r="G4" s="157" t="s">
        <v>27</v>
      </c>
      <c r="H4" s="157" t="s">
        <v>27</v>
      </c>
      <c r="I4" s="157" t="s">
        <v>27</v>
      </c>
      <c r="J4" s="157" t="s">
        <v>27</v>
      </c>
      <c r="L4" s="154" t="s">
        <v>25</v>
      </c>
      <c r="M4" s="155" t="s">
        <v>26</v>
      </c>
      <c r="N4" s="158"/>
      <c r="O4" s="159" t="s">
        <v>55</v>
      </c>
      <c r="P4" s="160"/>
      <c r="Q4" s="160"/>
      <c r="R4" s="160"/>
      <c r="S4" s="161"/>
      <c r="T4" s="162">
        <v>2</v>
      </c>
      <c r="U4" s="163"/>
      <c r="V4" s="163"/>
      <c r="W4" s="163"/>
      <c r="X4" s="164"/>
      <c r="Y4" s="162">
        <v>3</v>
      </c>
      <c r="Z4" s="163"/>
      <c r="AA4" s="163"/>
      <c r="AB4" s="163"/>
      <c r="AC4" s="164"/>
      <c r="AD4" s="165">
        <v>4</v>
      </c>
      <c r="AE4" s="163"/>
      <c r="AF4" s="163"/>
      <c r="AG4" s="163"/>
      <c r="AH4" s="166"/>
      <c r="AI4" s="162">
        <v>5</v>
      </c>
      <c r="AJ4" s="163"/>
      <c r="AK4" s="163"/>
      <c r="AL4" s="163"/>
      <c r="AM4" s="166"/>
      <c r="AO4" s="167" t="s">
        <v>56</v>
      </c>
      <c r="AP4" s="156"/>
      <c r="AQ4" s="158"/>
      <c r="AR4" s="157" t="s">
        <v>27</v>
      </c>
      <c r="AS4" s="157" t="s">
        <v>27</v>
      </c>
      <c r="AT4" s="157" t="s">
        <v>27</v>
      </c>
      <c r="AU4" s="157" t="s">
        <v>27</v>
      </c>
      <c r="AV4" s="157" t="s">
        <v>27</v>
      </c>
      <c r="AW4" s="157" t="s">
        <v>27</v>
      </c>
      <c r="AX4" s="157" t="s">
        <v>27</v>
      </c>
      <c r="AY4" s="168" t="s">
        <v>1</v>
      </c>
      <c r="BA4" s="167" t="s">
        <v>58</v>
      </c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</row>
    <row r="5" spans="1:81">
      <c r="A5" s="114" t="s">
        <v>28</v>
      </c>
      <c r="B5" s="115"/>
      <c r="C5" s="115"/>
      <c r="D5" s="75"/>
      <c r="E5" s="76"/>
      <c r="F5" s="77"/>
      <c r="G5" s="78"/>
      <c r="H5" s="78"/>
      <c r="I5" s="76"/>
      <c r="J5" s="76"/>
      <c r="L5" s="114" t="s">
        <v>28</v>
      </c>
      <c r="M5" s="115"/>
      <c r="N5" s="115"/>
      <c r="O5" s="8">
        <v>3</v>
      </c>
      <c r="P5" s="6">
        <v>4</v>
      </c>
      <c r="Q5" s="6">
        <v>5</v>
      </c>
      <c r="R5" s="6">
        <v>6</v>
      </c>
      <c r="S5" s="7">
        <v>7</v>
      </c>
      <c r="T5" s="5">
        <v>10</v>
      </c>
      <c r="U5" s="6">
        <v>11</v>
      </c>
      <c r="V5" s="6">
        <v>12</v>
      </c>
      <c r="W5" s="6">
        <v>13</v>
      </c>
      <c r="X5" s="7">
        <v>14</v>
      </c>
      <c r="Y5" s="5">
        <v>17</v>
      </c>
      <c r="Z5" s="6">
        <v>18</v>
      </c>
      <c r="AA5" s="6">
        <v>19</v>
      </c>
      <c r="AB5" s="6">
        <v>20</v>
      </c>
      <c r="AC5" s="7">
        <v>21</v>
      </c>
      <c r="AD5" s="5">
        <v>24</v>
      </c>
      <c r="AE5" s="6">
        <v>25</v>
      </c>
      <c r="AF5" s="6">
        <v>26</v>
      </c>
      <c r="AG5" s="6">
        <v>27</v>
      </c>
      <c r="AH5" s="7">
        <v>28</v>
      </c>
      <c r="AI5" s="5">
        <v>1</v>
      </c>
      <c r="AJ5" s="6">
        <v>2</v>
      </c>
      <c r="AK5" s="6">
        <v>3</v>
      </c>
      <c r="AL5" s="6">
        <v>4</v>
      </c>
      <c r="AM5" s="7">
        <v>5</v>
      </c>
      <c r="AO5" s="114" t="s">
        <v>28</v>
      </c>
      <c r="AP5" s="115"/>
      <c r="AQ5" s="115"/>
      <c r="AR5" s="18"/>
      <c r="AS5" s="21"/>
      <c r="AT5" s="19"/>
      <c r="AU5" s="20"/>
      <c r="AV5" s="94"/>
      <c r="AW5" s="21"/>
      <c r="AX5" s="21"/>
      <c r="AY5" s="28" t="s">
        <v>0</v>
      </c>
      <c r="BA5" s="114" t="s">
        <v>28</v>
      </c>
      <c r="BB5" s="115"/>
      <c r="BC5" s="115"/>
      <c r="BD5" s="8">
        <v>3</v>
      </c>
      <c r="BE5" s="6">
        <v>4</v>
      </c>
      <c r="BF5" s="6">
        <v>5</v>
      </c>
      <c r="BG5" s="6">
        <v>6</v>
      </c>
      <c r="BH5" s="7">
        <v>7</v>
      </c>
      <c r="BI5" s="5">
        <v>10</v>
      </c>
      <c r="BJ5" s="6">
        <v>11</v>
      </c>
      <c r="BK5" s="6">
        <v>12</v>
      </c>
      <c r="BL5" s="6">
        <v>13</v>
      </c>
      <c r="BM5" s="7">
        <v>14</v>
      </c>
      <c r="BN5" s="5">
        <v>17</v>
      </c>
      <c r="BO5" s="6">
        <v>18</v>
      </c>
      <c r="BP5" s="6">
        <v>19</v>
      </c>
      <c r="BQ5" s="6">
        <v>20</v>
      </c>
      <c r="BR5" s="7">
        <v>21</v>
      </c>
      <c r="BS5" s="5">
        <v>24</v>
      </c>
      <c r="BT5" s="6">
        <v>25</v>
      </c>
      <c r="BU5" s="6">
        <v>26</v>
      </c>
      <c r="BV5" s="6">
        <v>27</v>
      </c>
      <c r="BW5" s="7">
        <v>28</v>
      </c>
      <c r="BX5" s="5">
        <v>1</v>
      </c>
      <c r="BY5" s="6">
        <v>2</v>
      </c>
      <c r="BZ5" s="6">
        <v>3</v>
      </c>
      <c r="CA5" s="6">
        <v>4</v>
      </c>
      <c r="CB5" s="7">
        <v>5</v>
      </c>
    </row>
    <row r="6" spans="1:81">
      <c r="A6" s="120"/>
      <c r="B6" s="112" t="s">
        <v>41</v>
      </c>
      <c r="C6" s="113"/>
      <c r="D6" s="123"/>
      <c r="E6" s="124"/>
      <c r="F6" s="124"/>
      <c r="G6" s="124"/>
      <c r="H6" s="124"/>
      <c r="I6" s="124"/>
      <c r="J6" s="124"/>
      <c r="L6" s="120"/>
      <c r="M6" s="112" t="s">
        <v>41</v>
      </c>
      <c r="N6" s="113"/>
      <c r="O6" s="38"/>
      <c r="P6" s="10"/>
      <c r="Q6" s="10"/>
      <c r="R6" s="10"/>
      <c r="S6" s="9"/>
      <c r="T6" s="11"/>
      <c r="U6" s="10"/>
      <c r="V6" s="10"/>
      <c r="W6" s="10"/>
      <c r="X6" s="9"/>
      <c r="Y6" s="11"/>
      <c r="Z6" s="10"/>
      <c r="AA6" s="10"/>
      <c r="AB6" s="10"/>
      <c r="AC6" s="9"/>
      <c r="AD6" s="11"/>
      <c r="AE6" s="10"/>
      <c r="AF6" s="2"/>
      <c r="AG6" s="2"/>
      <c r="AH6" s="4"/>
      <c r="AI6" s="3"/>
      <c r="AJ6" s="2"/>
      <c r="AK6" s="2"/>
      <c r="AL6" s="2"/>
      <c r="AM6" s="4"/>
      <c r="AO6" s="120"/>
      <c r="AP6" s="112" t="s">
        <v>41</v>
      </c>
      <c r="AQ6" s="113"/>
      <c r="AR6" s="22"/>
      <c r="AS6" s="13"/>
      <c r="AT6" s="23"/>
      <c r="AU6" s="13"/>
      <c r="AV6" s="95"/>
      <c r="AW6" s="13"/>
      <c r="AX6" s="13"/>
      <c r="AY6" s="28" t="s">
        <v>0</v>
      </c>
      <c r="BA6" s="120"/>
      <c r="BB6" s="112" t="s">
        <v>41</v>
      </c>
      <c r="BC6" s="113"/>
      <c r="BD6" s="30"/>
      <c r="BE6" s="28"/>
      <c r="BF6" s="28"/>
      <c r="BG6" s="28"/>
      <c r="BH6" s="29"/>
      <c r="BI6" s="30"/>
      <c r="BJ6" s="28"/>
      <c r="BK6" s="28"/>
      <c r="BL6" s="28"/>
      <c r="BM6" s="29"/>
      <c r="BN6" s="30"/>
      <c r="BO6" s="28"/>
      <c r="BP6" s="28"/>
      <c r="BQ6" s="28"/>
      <c r="BR6" s="29"/>
      <c r="BS6" s="30"/>
      <c r="BT6" s="28"/>
      <c r="BU6" s="28"/>
      <c r="BV6" s="28"/>
      <c r="BW6" s="29"/>
      <c r="BX6" s="30"/>
      <c r="BY6" s="28"/>
      <c r="BZ6" s="28"/>
      <c r="CA6" s="28"/>
      <c r="CB6" s="29"/>
      <c r="CC6">
        <v>0</v>
      </c>
    </row>
    <row r="7" spans="1:81">
      <c r="A7" s="120"/>
      <c r="B7" s="122"/>
      <c r="C7" s="17" t="s">
        <v>42</v>
      </c>
      <c r="D7" s="22"/>
      <c r="E7" s="13"/>
      <c r="F7" s="23"/>
      <c r="G7" s="13"/>
      <c r="H7" s="13"/>
      <c r="I7" s="13"/>
      <c r="J7" s="13"/>
      <c r="L7" s="120"/>
      <c r="M7" s="122"/>
      <c r="N7" s="17" t="s">
        <v>42</v>
      </c>
      <c r="O7" s="65"/>
      <c r="P7" s="46"/>
      <c r="Q7" s="46"/>
      <c r="R7" s="46"/>
      <c r="S7" s="47"/>
      <c r="T7" s="48"/>
      <c r="U7" s="46"/>
      <c r="V7" s="46"/>
      <c r="W7" s="83"/>
      <c r="X7" s="47"/>
      <c r="Y7" s="48"/>
      <c r="Z7" s="10"/>
      <c r="AA7" s="10"/>
      <c r="AB7" s="10"/>
      <c r="AC7" s="43"/>
      <c r="AD7" s="11"/>
      <c r="AE7" s="10"/>
      <c r="AF7" s="10"/>
      <c r="AG7" s="9"/>
      <c r="AH7" s="92"/>
      <c r="AI7" s="11"/>
      <c r="AJ7" s="10"/>
      <c r="AK7" s="10"/>
      <c r="AL7" s="10"/>
      <c r="AM7" s="43"/>
      <c r="AO7" s="120"/>
      <c r="AP7" s="122"/>
      <c r="AQ7" s="17" t="s">
        <v>42</v>
      </c>
      <c r="AR7" s="22"/>
      <c r="AS7" s="13"/>
      <c r="AT7" s="23"/>
      <c r="AU7" s="13"/>
      <c r="AV7" s="95"/>
      <c r="AW7" s="13"/>
      <c r="AX7" s="13"/>
      <c r="AY7" s="28" t="s">
        <v>0</v>
      </c>
      <c r="BA7" s="120"/>
      <c r="BB7" s="122"/>
      <c r="BC7" s="17" t="s">
        <v>42</v>
      </c>
      <c r="BD7" s="30"/>
      <c r="BE7" s="28"/>
      <c r="BF7" s="28"/>
      <c r="BG7" s="28"/>
      <c r="BH7" s="25"/>
      <c r="BI7" s="30"/>
      <c r="BJ7" s="28"/>
      <c r="BK7" s="28"/>
      <c r="BL7" s="28">
        <v>5</v>
      </c>
      <c r="BM7" s="29"/>
      <c r="BN7" s="30"/>
      <c r="BO7" s="28"/>
      <c r="BP7" s="28"/>
      <c r="BQ7" s="28"/>
      <c r="BR7" s="26"/>
      <c r="BS7" s="30"/>
      <c r="BT7" s="28"/>
      <c r="BU7" s="28"/>
      <c r="BV7" s="25"/>
      <c r="BW7" s="29">
        <v>5</v>
      </c>
      <c r="BX7" s="30"/>
      <c r="BY7" s="13"/>
      <c r="BZ7" s="28"/>
      <c r="CA7" s="28"/>
      <c r="CB7" s="28"/>
      <c r="CC7">
        <f>SUM(BD7:CB7)</f>
        <v>10</v>
      </c>
    </row>
    <row r="8" spans="1:81">
      <c r="A8" s="120"/>
      <c r="B8" s="122"/>
      <c r="C8" s="17" t="s">
        <v>43</v>
      </c>
      <c r="D8" s="22"/>
      <c r="E8" s="13"/>
      <c r="F8" s="23"/>
      <c r="G8" s="13"/>
      <c r="H8" s="13"/>
      <c r="I8" s="13"/>
      <c r="J8" s="13"/>
      <c r="L8" s="120"/>
      <c r="M8" s="122"/>
      <c r="N8" s="17" t="s">
        <v>43</v>
      </c>
      <c r="O8" s="82"/>
      <c r="P8" s="46"/>
      <c r="Q8" s="46"/>
      <c r="R8" s="46"/>
      <c r="S8" s="97"/>
      <c r="T8" s="48"/>
      <c r="U8" s="46"/>
      <c r="V8" s="46"/>
      <c r="W8" s="46"/>
      <c r="X8" s="47"/>
      <c r="Y8" s="48"/>
      <c r="Z8" s="10"/>
      <c r="AA8" s="10"/>
      <c r="AB8" s="10"/>
      <c r="AC8" s="9"/>
      <c r="AD8" s="11"/>
      <c r="AE8" s="10"/>
      <c r="AF8" s="10"/>
      <c r="AG8" s="10"/>
      <c r="AH8" s="92"/>
      <c r="AI8" s="11"/>
      <c r="AJ8" s="10"/>
      <c r="AK8" s="10"/>
      <c r="AL8" s="10"/>
      <c r="AM8" s="9"/>
      <c r="AO8" s="120"/>
      <c r="AP8" s="122"/>
      <c r="AQ8" s="17" t="s">
        <v>43</v>
      </c>
      <c r="AR8" s="22"/>
      <c r="AS8" s="13"/>
      <c r="AT8" s="23"/>
      <c r="AU8" s="13"/>
      <c r="AV8" s="95"/>
      <c r="AW8" s="13"/>
      <c r="AX8" s="13"/>
      <c r="AY8" s="28" t="s">
        <v>0</v>
      </c>
      <c r="BA8" s="120"/>
      <c r="BB8" s="122"/>
      <c r="BC8" s="17" t="s">
        <v>43</v>
      </c>
      <c r="BD8" s="30">
        <v>1</v>
      </c>
      <c r="BE8" s="28"/>
      <c r="BF8" s="13"/>
      <c r="BG8" s="28"/>
      <c r="BH8" s="29">
        <v>1</v>
      </c>
      <c r="BI8" s="30"/>
      <c r="BJ8" s="28"/>
      <c r="BK8" s="28"/>
      <c r="BL8" s="13"/>
      <c r="BM8" s="29"/>
      <c r="BN8" s="30"/>
      <c r="BO8" s="28"/>
      <c r="BP8" s="28"/>
      <c r="BQ8" s="28"/>
      <c r="BR8" s="29"/>
      <c r="BS8" s="30"/>
      <c r="BT8" s="28"/>
      <c r="BU8" s="28"/>
      <c r="BV8" s="28"/>
      <c r="BW8" s="29">
        <v>5</v>
      </c>
      <c r="BX8" s="30"/>
      <c r="BY8" s="28"/>
      <c r="BZ8" s="28"/>
      <c r="CA8" s="28"/>
      <c r="CB8" s="29"/>
      <c r="CC8">
        <f>SUM(BD8:CB8)</f>
        <v>7</v>
      </c>
    </row>
    <row r="9" spans="1:81">
      <c r="A9" s="120"/>
      <c r="B9" s="112" t="s">
        <v>44</v>
      </c>
      <c r="C9" s="113"/>
      <c r="D9" s="22"/>
      <c r="E9" s="13"/>
      <c r="F9" s="23"/>
      <c r="G9" s="13"/>
      <c r="H9" s="13"/>
      <c r="I9" s="13"/>
      <c r="J9" s="13"/>
      <c r="L9" s="120"/>
      <c r="M9" s="112" t="s">
        <v>44</v>
      </c>
      <c r="N9" s="113"/>
      <c r="O9" s="65"/>
      <c r="P9" s="46"/>
      <c r="Q9" s="46"/>
      <c r="R9" s="83"/>
      <c r="S9" s="47"/>
      <c r="T9" s="48"/>
      <c r="U9" s="46"/>
      <c r="V9" s="46"/>
      <c r="W9" s="46"/>
      <c r="X9" s="87"/>
      <c r="Y9" s="48"/>
      <c r="Z9" s="10"/>
      <c r="AA9" s="10"/>
      <c r="AB9" s="10"/>
      <c r="AC9" s="88"/>
      <c r="AD9" s="11"/>
      <c r="AE9" s="10"/>
      <c r="AF9" s="9"/>
      <c r="AG9" s="93"/>
      <c r="AH9" s="92"/>
      <c r="AI9" s="11"/>
      <c r="AJ9" s="10"/>
      <c r="AK9" s="10"/>
      <c r="AL9" s="43"/>
      <c r="AM9" s="9"/>
      <c r="AO9" s="120"/>
      <c r="AP9" s="112" t="s">
        <v>44</v>
      </c>
      <c r="AQ9" s="113"/>
      <c r="AR9" s="22"/>
      <c r="AS9" s="13"/>
      <c r="AT9" s="23"/>
      <c r="AU9" s="13"/>
      <c r="AV9" s="95"/>
      <c r="AW9" s="13"/>
      <c r="AX9" s="13"/>
      <c r="AY9" s="28" t="s">
        <v>0</v>
      </c>
      <c r="BA9" s="120"/>
      <c r="BB9" s="112" t="s">
        <v>44</v>
      </c>
      <c r="BC9" s="113"/>
      <c r="BD9" s="30"/>
      <c r="BE9" s="28"/>
      <c r="BF9" s="28"/>
      <c r="BG9" s="13">
        <v>1</v>
      </c>
      <c r="BH9" s="25"/>
      <c r="BI9" s="30"/>
      <c r="BJ9" s="28"/>
      <c r="BK9" s="28"/>
      <c r="BL9" s="28"/>
      <c r="BM9" s="29">
        <v>1</v>
      </c>
      <c r="BN9" s="30"/>
      <c r="BO9" s="28"/>
      <c r="BP9" s="28"/>
      <c r="BQ9" s="13"/>
      <c r="BR9" s="26">
        <v>1</v>
      </c>
      <c r="BS9" s="30"/>
      <c r="BT9" s="28"/>
      <c r="BU9" s="28"/>
      <c r="BV9" s="28">
        <v>2</v>
      </c>
      <c r="BW9" s="29">
        <v>2</v>
      </c>
      <c r="BX9" s="30"/>
      <c r="BY9" s="28"/>
      <c r="BZ9" s="28"/>
      <c r="CA9" s="26"/>
      <c r="CB9" s="25"/>
      <c r="CC9">
        <f>SUM(BD9:CB9)</f>
        <v>7</v>
      </c>
    </row>
    <row r="10" spans="1:81" ht="13.5" thickBot="1">
      <c r="A10" s="121"/>
      <c r="B10" s="118" t="s">
        <v>45</v>
      </c>
      <c r="C10" s="119"/>
      <c r="D10" s="22"/>
      <c r="E10" s="13"/>
      <c r="F10" s="23"/>
      <c r="G10" s="13"/>
      <c r="H10" s="13"/>
      <c r="I10" s="13"/>
      <c r="J10" s="13"/>
      <c r="L10" s="121"/>
      <c r="M10" s="118" t="s">
        <v>45</v>
      </c>
      <c r="N10" s="119"/>
      <c r="O10" s="85"/>
      <c r="P10" s="10"/>
      <c r="Q10" s="10"/>
      <c r="R10" s="10"/>
      <c r="S10" s="84"/>
      <c r="T10" s="11"/>
      <c r="U10" s="10"/>
      <c r="V10" s="10"/>
      <c r="W10" s="86"/>
      <c r="X10" s="9"/>
      <c r="Y10" s="11"/>
      <c r="Z10" s="10"/>
      <c r="AA10" s="86"/>
      <c r="AB10" s="10"/>
      <c r="AC10" s="9"/>
      <c r="AD10" s="11"/>
      <c r="AE10" s="10"/>
      <c r="AF10" s="10"/>
      <c r="AG10" s="10"/>
      <c r="AH10" s="92"/>
      <c r="AI10" s="11"/>
      <c r="AJ10" s="10"/>
      <c r="AK10" s="10"/>
      <c r="AL10" s="10"/>
      <c r="AM10" s="9"/>
      <c r="AO10" s="121"/>
      <c r="AP10" s="118" t="s">
        <v>45</v>
      </c>
      <c r="AQ10" s="119"/>
      <c r="AR10" s="22"/>
      <c r="AS10" s="13"/>
      <c r="AT10" s="23"/>
      <c r="AU10" s="13"/>
      <c r="AV10" s="95"/>
      <c r="AW10" s="13"/>
      <c r="AX10" s="13"/>
      <c r="AY10" s="28" t="s">
        <v>0</v>
      </c>
      <c r="BA10" s="121"/>
      <c r="BB10" s="118" t="s">
        <v>45</v>
      </c>
      <c r="BC10" s="119"/>
      <c r="BD10" s="30">
        <v>1</v>
      </c>
      <c r="BE10" s="28"/>
      <c r="BF10" s="28"/>
      <c r="BG10" s="13"/>
      <c r="BH10" s="25">
        <v>2</v>
      </c>
      <c r="BI10" s="30"/>
      <c r="BJ10" s="28"/>
      <c r="BK10" s="28"/>
      <c r="BL10" s="13">
        <v>1</v>
      </c>
      <c r="BM10" s="25"/>
      <c r="BN10" s="30"/>
      <c r="BO10" s="28"/>
      <c r="BP10" s="28">
        <v>1</v>
      </c>
      <c r="BQ10" s="13"/>
      <c r="BR10" s="25"/>
      <c r="BS10" s="30"/>
      <c r="BT10" s="28"/>
      <c r="BU10" s="28"/>
      <c r="BV10" s="13"/>
      <c r="BW10" s="25">
        <v>5</v>
      </c>
      <c r="BX10" s="30"/>
      <c r="BY10" s="28"/>
      <c r="BZ10" s="28"/>
      <c r="CA10" s="13"/>
      <c r="CB10" s="25"/>
      <c r="CC10">
        <f>SUM(BD10:CB10)</f>
        <v>10</v>
      </c>
    </row>
    <row r="11" spans="1:81">
      <c r="A11" s="116" t="s">
        <v>29</v>
      </c>
      <c r="B11" s="117"/>
      <c r="C11" s="117"/>
      <c r="D11" s="72"/>
      <c r="E11" s="73"/>
      <c r="F11" s="74"/>
      <c r="G11" s="73"/>
      <c r="H11" s="73"/>
      <c r="I11" s="73"/>
      <c r="J11" s="73"/>
      <c r="L11" s="116" t="s">
        <v>29</v>
      </c>
      <c r="M11" s="117"/>
      <c r="N11" s="117"/>
      <c r="O11" s="38"/>
      <c r="P11" s="10"/>
      <c r="Q11" s="10"/>
      <c r="R11" s="10"/>
      <c r="S11" s="9"/>
      <c r="T11" s="11"/>
      <c r="U11" s="10"/>
      <c r="V11" s="10"/>
      <c r="W11" s="10"/>
      <c r="X11" s="9"/>
      <c r="Y11" s="11"/>
      <c r="Z11" s="10"/>
      <c r="AA11" s="10"/>
      <c r="AB11" s="10"/>
      <c r="AC11" s="9"/>
      <c r="AD11" s="11"/>
      <c r="AE11" s="10"/>
      <c r="AF11" s="10"/>
      <c r="AG11" s="10"/>
      <c r="AH11" s="9"/>
      <c r="AI11" s="11"/>
      <c r="AJ11" s="10"/>
      <c r="AK11" s="10"/>
      <c r="AL11" s="10"/>
      <c r="AM11" s="9"/>
      <c r="AO11" s="116" t="s">
        <v>29</v>
      </c>
      <c r="AP11" s="117"/>
      <c r="AQ11" s="117"/>
      <c r="AR11" s="22"/>
      <c r="AS11" s="13"/>
      <c r="AT11" s="23"/>
      <c r="AU11" s="13"/>
      <c r="AV11" s="95"/>
      <c r="AW11" s="13"/>
      <c r="AX11" s="13"/>
      <c r="AY11" s="28" t="s">
        <v>0</v>
      </c>
      <c r="BA11" s="116" t="s">
        <v>29</v>
      </c>
      <c r="BB11" s="117"/>
      <c r="BC11" s="117"/>
      <c r="BD11" s="30"/>
      <c r="BE11" s="28"/>
      <c r="BF11" s="28"/>
      <c r="BG11" s="28"/>
      <c r="BH11" s="29"/>
      <c r="BI11" s="30"/>
      <c r="BJ11" s="28"/>
      <c r="BK11" s="28"/>
      <c r="BL11" s="28"/>
      <c r="BM11" s="29"/>
      <c r="BN11" s="30"/>
      <c r="BO11" s="28"/>
      <c r="BP11" s="28"/>
      <c r="BQ11" s="28"/>
      <c r="BR11" s="29"/>
      <c r="BS11" s="30"/>
      <c r="BT11" s="28"/>
      <c r="BU11" s="28"/>
      <c r="BV11" s="28"/>
      <c r="BW11" s="29"/>
      <c r="BX11" s="30"/>
      <c r="BY11" s="28"/>
      <c r="BZ11" s="28"/>
      <c r="CA11" s="28"/>
      <c r="CB11" s="29"/>
    </row>
    <row r="12" spans="1:81">
      <c r="A12" s="107"/>
      <c r="B12" s="112" t="s">
        <v>30</v>
      </c>
      <c r="C12" s="113"/>
      <c r="D12" s="22"/>
      <c r="E12" s="13"/>
      <c r="F12" s="23"/>
      <c r="G12" s="13"/>
      <c r="H12" s="13"/>
      <c r="I12" s="13"/>
      <c r="J12" s="13"/>
      <c r="L12" s="107"/>
      <c r="M12" s="112" t="s">
        <v>30</v>
      </c>
      <c r="N12" s="113"/>
      <c r="O12" s="38"/>
      <c r="P12" s="10"/>
      <c r="Q12" s="10"/>
      <c r="R12" s="10"/>
      <c r="S12" s="9"/>
      <c r="T12" s="11"/>
      <c r="U12" s="10"/>
      <c r="V12" s="10"/>
      <c r="W12" s="86"/>
      <c r="X12" s="9"/>
      <c r="Y12" s="11"/>
      <c r="Z12" s="10"/>
      <c r="AA12" s="10"/>
      <c r="AB12" s="10"/>
      <c r="AC12" s="9"/>
      <c r="AD12" s="11"/>
      <c r="AE12" s="10"/>
      <c r="AF12" s="10"/>
      <c r="AG12" s="10"/>
      <c r="AH12" s="9"/>
      <c r="AI12" s="11"/>
      <c r="AJ12" s="10"/>
      <c r="AK12" s="10"/>
      <c r="AL12" s="10"/>
      <c r="AM12" s="9"/>
      <c r="AO12" s="107"/>
      <c r="AP12" s="112" t="s">
        <v>30</v>
      </c>
      <c r="AQ12" s="113"/>
      <c r="AR12" s="22"/>
      <c r="AS12" s="13"/>
      <c r="AT12" s="23"/>
      <c r="AU12" s="13"/>
      <c r="AV12" s="95"/>
      <c r="AW12" s="13"/>
      <c r="AX12" s="13"/>
      <c r="AY12" s="28" t="s">
        <v>0</v>
      </c>
      <c r="BA12" s="107"/>
      <c r="BB12" s="112" t="s">
        <v>30</v>
      </c>
      <c r="BC12" s="113"/>
      <c r="BD12" s="30"/>
      <c r="BE12" s="28"/>
      <c r="BF12" s="13"/>
      <c r="BG12" s="13"/>
      <c r="BH12" s="29"/>
      <c r="BI12" s="30"/>
      <c r="BJ12" s="28"/>
      <c r="BK12" s="28"/>
      <c r="BL12" s="28">
        <v>24</v>
      </c>
      <c r="BM12" s="29"/>
      <c r="BN12" s="30"/>
      <c r="BO12" s="28"/>
      <c r="BP12" s="28"/>
      <c r="BQ12" s="28"/>
      <c r="BR12" s="29"/>
      <c r="BS12" s="30"/>
      <c r="BT12" s="28"/>
      <c r="BU12" s="28"/>
      <c r="BV12" s="28"/>
      <c r="BW12" s="29"/>
      <c r="BX12" s="30"/>
      <c r="BY12" s="28"/>
      <c r="BZ12" s="28"/>
      <c r="CA12" s="28"/>
      <c r="CB12" s="29"/>
      <c r="CC12">
        <f>SUM(BD12:CB12)</f>
        <v>24</v>
      </c>
    </row>
    <row r="13" spans="1:81">
      <c r="A13" s="108"/>
      <c r="B13" s="12" t="s">
        <v>17</v>
      </c>
      <c r="C13" s="16" t="s">
        <v>31</v>
      </c>
      <c r="D13" s="22"/>
      <c r="E13" s="13"/>
      <c r="F13" s="23"/>
      <c r="G13" s="13"/>
      <c r="H13" s="13"/>
      <c r="I13" s="13"/>
      <c r="J13" s="13"/>
      <c r="L13" s="108"/>
      <c r="M13" s="12" t="s">
        <v>17</v>
      </c>
      <c r="N13" s="16" t="s">
        <v>31</v>
      </c>
      <c r="O13" s="38"/>
      <c r="P13" s="10"/>
      <c r="Q13" s="10"/>
      <c r="R13" s="10"/>
      <c r="S13" s="92"/>
      <c r="T13" s="11"/>
      <c r="U13" s="10"/>
      <c r="V13" s="10"/>
      <c r="W13" s="10"/>
      <c r="X13" s="9"/>
      <c r="Y13" s="11"/>
      <c r="Z13" s="10"/>
      <c r="AA13" s="10"/>
      <c r="AB13" s="10"/>
      <c r="AC13" s="9"/>
      <c r="AD13" s="11"/>
      <c r="AE13" s="10"/>
      <c r="AF13" s="10"/>
      <c r="AG13" s="10"/>
      <c r="AH13" s="9"/>
      <c r="AI13" s="11"/>
      <c r="AJ13" s="10"/>
      <c r="AK13" s="10"/>
      <c r="AL13" s="10"/>
      <c r="AM13" s="9"/>
      <c r="AO13" s="108"/>
      <c r="AP13" s="12" t="s">
        <v>17</v>
      </c>
      <c r="AQ13" s="16" t="s">
        <v>31</v>
      </c>
      <c r="AR13" s="22"/>
      <c r="AS13" s="13"/>
      <c r="AT13" s="23"/>
      <c r="AU13" s="13"/>
      <c r="AV13" s="95"/>
      <c r="AW13" s="13"/>
      <c r="AX13" s="13"/>
      <c r="AY13" s="28" t="s">
        <v>0</v>
      </c>
      <c r="BA13" s="108"/>
      <c r="BB13" s="12" t="s">
        <v>17</v>
      </c>
      <c r="BC13" s="16" t="s">
        <v>31</v>
      </c>
      <c r="BD13" s="30"/>
      <c r="BE13" s="28"/>
      <c r="BF13" s="13"/>
      <c r="BG13" s="13"/>
      <c r="BH13" s="29">
        <v>1</v>
      </c>
      <c r="BI13" s="30"/>
      <c r="BJ13" s="28"/>
      <c r="BK13" s="28"/>
      <c r="BL13" s="28"/>
      <c r="BM13" s="29"/>
      <c r="BN13" s="30"/>
      <c r="BO13" s="28"/>
      <c r="BP13" s="28"/>
      <c r="BQ13" s="28"/>
      <c r="BR13" s="29"/>
      <c r="BS13" s="30"/>
      <c r="BT13" s="28"/>
      <c r="BU13" s="28"/>
      <c r="BV13" s="28"/>
      <c r="BW13" s="29"/>
      <c r="BX13" s="30"/>
      <c r="BY13" s="28"/>
      <c r="BZ13" s="28"/>
      <c r="CA13" s="28"/>
      <c r="CB13" s="29"/>
    </row>
    <row r="14" spans="1:81">
      <c r="A14" s="108"/>
      <c r="B14" s="112" t="s">
        <v>32</v>
      </c>
      <c r="C14" s="113"/>
      <c r="D14" s="22"/>
      <c r="E14" s="13"/>
      <c r="F14" s="23"/>
      <c r="G14" s="13"/>
      <c r="H14" s="13"/>
      <c r="I14" s="13"/>
      <c r="J14" s="13"/>
      <c r="L14" s="108"/>
      <c r="M14" s="112" t="s">
        <v>32</v>
      </c>
      <c r="N14" s="113"/>
      <c r="O14" s="38"/>
      <c r="P14" s="10"/>
      <c r="Q14" s="10"/>
      <c r="R14" s="10"/>
      <c r="S14" s="9"/>
      <c r="T14" s="11"/>
      <c r="U14" s="10"/>
      <c r="V14" s="10"/>
      <c r="W14" s="10"/>
      <c r="X14" s="9"/>
      <c r="Y14" s="11"/>
      <c r="Z14" s="10"/>
      <c r="AA14" s="10"/>
      <c r="AB14" s="10"/>
      <c r="AC14" s="9"/>
      <c r="AD14" s="11"/>
      <c r="AE14" s="10"/>
      <c r="AF14" s="10"/>
      <c r="AG14" s="10"/>
      <c r="AH14" s="92"/>
      <c r="AI14" s="11"/>
      <c r="AJ14" s="10"/>
      <c r="AK14" s="10"/>
      <c r="AL14" s="10"/>
      <c r="AM14" s="9"/>
      <c r="AO14" s="108"/>
      <c r="AP14" s="112" t="s">
        <v>32</v>
      </c>
      <c r="AQ14" s="113"/>
      <c r="AR14" s="22"/>
      <c r="AS14" s="13"/>
      <c r="AT14" s="23"/>
      <c r="AU14" s="13"/>
      <c r="AV14" s="95"/>
      <c r="AW14" s="13"/>
      <c r="AX14" s="13"/>
      <c r="AY14" s="28" t="s">
        <v>0</v>
      </c>
      <c r="BA14" s="108"/>
      <c r="BB14" s="112" t="s">
        <v>32</v>
      </c>
      <c r="BC14" s="113"/>
      <c r="BD14" s="30"/>
      <c r="BE14" s="28"/>
      <c r="BF14" s="28"/>
      <c r="BG14" s="13"/>
      <c r="BH14" s="25"/>
      <c r="BI14" s="30"/>
      <c r="BJ14" s="28"/>
      <c r="BK14" s="28"/>
      <c r="BL14" s="28"/>
      <c r="BM14" s="29"/>
      <c r="BN14" s="30"/>
      <c r="BO14" s="28"/>
      <c r="BP14" s="28"/>
      <c r="BQ14" s="28"/>
      <c r="BR14" s="29"/>
      <c r="BS14" s="30"/>
      <c r="BT14" s="28"/>
      <c r="BU14" s="28"/>
      <c r="BV14" s="28"/>
      <c r="BW14" s="29">
        <v>20</v>
      </c>
      <c r="BX14" s="30"/>
      <c r="BY14" s="28"/>
      <c r="BZ14" s="28"/>
      <c r="CA14" s="28"/>
      <c r="CB14" s="29"/>
      <c r="CC14">
        <f>SUM(BD14:CB14)</f>
        <v>20</v>
      </c>
    </row>
    <row r="15" spans="1:81" ht="13.5" thickBot="1">
      <c r="A15" s="108"/>
      <c r="B15" s="112" t="s">
        <v>32</v>
      </c>
      <c r="C15" s="113"/>
      <c r="D15" s="22"/>
      <c r="E15" s="13"/>
      <c r="F15" s="23"/>
      <c r="G15" s="13"/>
      <c r="H15" s="13"/>
      <c r="I15" s="13"/>
      <c r="J15" s="13"/>
      <c r="L15" s="108"/>
      <c r="M15" s="112" t="s">
        <v>32</v>
      </c>
      <c r="N15" s="113"/>
      <c r="O15" s="38"/>
      <c r="P15" s="10"/>
      <c r="Q15" s="10"/>
      <c r="R15" s="10"/>
      <c r="S15" s="9"/>
      <c r="T15" s="11"/>
      <c r="U15" s="10"/>
      <c r="V15" s="10"/>
      <c r="W15" s="10"/>
      <c r="X15" s="9"/>
      <c r="Y15" s="11"/>
      <c r="Z15" s="10"/>
      <c r="AA15" s="10"/>
      <c r="AB15" s="10"/>
      <c r="AC15" s="9"/>
      <c r="AD15" s="11"/>
      <c r="AE15" s="10"/>
      <c r="AF15" s="10"/>
      <c r="AG15" s="10"/>
      <c r="AH15" s="92"/>
      <c r="AI15" s="11"/>
      <c r="AJ15" s="10"/>
      <c r="AK15" s="10"/>
      <c r="AL15" s="10"/>
      <c r="AM15" s="9"/>
      <c r="AO15" s="108"/>
      <c r="AP15" s="112" t="s">
        <v>32</v>
      </c>
      <c r="AQ15" s="113"/>
      <c r="AR15" s="22"/>
      <c r="AS15" s="13"/>
      <c r="AT15" s="23"/>
      <c r="AU15" s="13"/>
      <c r="AV15" s="95"/>
      <c r="AW15" s="13"/>
      <c r="AX15" s="13"/>
      <c r="AY15" s="28" t="s">
        <v>0</v>
      </c>
      <c r="BA15" s="108"/>
      <c r="BB15" s="112" t="s">
        <v>32</v>
      </c>
      <c r="BC15" s="113"/>
      <c r="BD15" s="30"/>
      <c r="BE15" s="28"/>
      <c r="BF15" s="28"/>
      <c r="BG15" s="28"/>
      <c r="BH15" s="29"/>
      <c r="BI15" s="31"/>
      <c r="BJ15" s="28"/>
      <c r="BK15" s="28"/>
      <c r="BL15" s="28"/>
      <c r="BM15" s="29"/>
      <c r="BN15" s="30"/>
      <c r="BO15" s="28"/>
      <c r="BP15" s="28"/>
      <c r="BQ15" s="28"/>
      <c r="BR15" s="25"/>
      <c r="BS15" s="30"/>
      <c r="BT15" s="28"/>
      <c r="BU15" s="28"/>
      <c r="BV15" s="28"/>
      <c r="BW15" s="29">
        <v>4</v>
      </c>
      <c r="BX15" s="30"/>
      <c r="BY15" s="28"/>
      <c r="BZ15" s="28"/>
      <c r="CA15" s="28"/>
      <c r="CB15" s="29"/>
      <c r="CC15">
        <f>SUM(BD15:CB15)</f>
        <v>4</v>
      </c>
    </row>
    <row r="16" spans="1:81">
      <c r="A16" s="110" t="s">
        <v>33</v>
      </c>
      <c r="B16" s="111"/>
      <c r="C16" s="111"/>
      <c r="D16" s="79"/>
      <c r="E16" s="73"/>
      <c r="F16" s="74"/>
      <c r="G16" s="73"/>
      <c r="H16" s="73"/>
      <c r="I16" s="73"/>
      <c r="J16" s="73"/>
      <c r="L16" s="110" t="s">
        <v>33</v>
      </c>
      <c r="M16" s="111"/>
      <c r="N16" s="111"/>
      <c r="O16" s="38"/>
      <c r="P16" s="10"/>
      <c r="Q16" s="10"/>
      <c r="R16" s="10"/>
      <c r="S16" s="9"/>
      <c r="T16" s="11"/>
      <c r="U16" s="10"/>
      <c r="V16" s="10"/>
      <c r="W16" s="10"/>
      <c r="X16" s="9"/>
      <c r="Y16" s="11"/>
      <c r="Z16" s="10"/>
      <c r="AA16" s="10"/>
      <c r="AB16" s="10"/>
      <c r="AC16" s="9"/>
      <c r="AD16" s="11"/>
      <c r="AE16" s="10"/>
      <c r="AF16" s="10"/>
      <c r="AG16" s="10"/>
      <c r="AH16" s="9"/>
      <c r="AI16" s="11"/>
      <c r="AJ16" s="10"/>
      <c r="AK16" s="10"/>
      <c r="AL16" s="10"/>
      <c r="AM16" s="9"/>
      <c r="AO16" s="110" t="s">
        <v>33</v>
      </c>
      <c r="AP16" s="111"/>
      <c r="AQ16" s="111"/>
      <c r="AR16" s="27"/>
      <c r="AS16" s="13"/>
      <c r="AT16" s="23"/>
      <c r="AU16" s="13"/>
      <c r="AV16" s="96"/>
      <c r="AW16" s="13"/>
      <c r="AX16" s="13"/>
      <c r="AY16" s="28" t="s">
        <v>0</v>
      </c>
      <c r="BA16" s="110" t="s">
        <v>33</v>
      </c>
      <c r="BB16" s="111"/>
      <c r="BC16" s="111"/>
      <c r="BD16" s="30"/>
      <c r="BE16" s="28"/>
      <c r="BF16" s="28"/>
      <c r="BG16" s="28"/>
      <c r="BH16" s="29"/>
      <c r="BI16" s="30"/>
      <c r="BJ16" s="28"/>
      <c r="BK16" s="28"/>
      <c r="BL16" s="28"/>
      <c r="BM16" s="29"/>
      <c r="BN16" s="30"/>
      <c r="BO16" s="28"/>
      <c r="BP16" s="28"/>
      <c r="BQ16" s="28"/>
      <c r="BR16" s="29"/>
      <c r="BS16" s="30"/>
      <c r="BT16" s="28"/>
      <c r="BU16" s="28"/>
      <c r="BV16" s="28"/>
      <c r="BW16" s="29"/>
      <c r="BX16" s="30"/>
      <c r="BY16" s="28"/>
      <c r="BZ16" s="28"/>
      <c r="CA16" s="28"/>
      <c r="CB16" s="29"/>
    </row>
    <row r="17" spans="1:81">
      <c r="A17" s="107"/>
      <c r="B17" s="112" t="s">
        <v>34</v>
      </c>
      <c r="C17" s="113"/>
      <c r="D17" s="27"/>
      <c r="E17" s="13"/>
      <c r="F17" s="23"/>
      <c r="G17" s="13"/>
      <c r="H17" s="13"/>
      <c r="I17" s="13"/>
      <c r="J17" s="13"/>
      <c r="L17" s="107"/>
      <c r="M17" s="112" t="s">
        <v>34</v>
      </c>
      <c r="N17" s="113"/>
      <c r="O17" s="38"/>
      <c r="P17" s="10"/>
      <c r="Q17" s="10"/>
      <c r="R17" s="10"/>
      <c r="S17" s="9"/>
      <c r="T17" s="11"/>
      <c r="U17" s="10"/>
      <c r="V17" s="10"/>
      <c r="W17" s="10"/>
      <c r="X17" s="9"/>
      <c r="Y17" s="89"/>
      <c r="Z17" s="86"/>
      <c r="AA17" s="86"/>
      <c r="AB17" s="86"/>
      <c r="AC17" s="84"/>
      <c r="AD17" s="89"/>
      <c r="AE17" s="86"/>
      <c r="AF17" s="86"/>
      <c r="AG17" s="10"/>
      <c r="AH17" s="9"/>
      <c r="AI17" s="11"/>
      <c r="AJ17" s="10"/>
      <c r="AK17" s="10"/>
      <c r="AL17" s="10"/>
      <c r="AM17" s="9"/>
      <c r="AO17" s="107"/>
      <c r="AP17" s="112" t="s">
        <v>34</v>
      </c>
      <c r="AQ17" s="113"/>
      <c r="AR17" s="27"/>
      <c r="AS17" s="13"/>
      <c r="AT17" s="23"/>
      <c r="AU17" s="13"/>
      <c r="AV17" s="96"/>
      <c r="AW17" s="13"/>
      <c r="AX17" s="13"/>
      <c r="AY17" s="28" t="s">
        <v>0</v>
      </c>
      <c r="BA17" s="107"/>
      <c r="BB17" s="112" t="s">
        <v>34</v>
      </c>
      <c r="BC17" s="113"/>
      <c r="BD17" s="30"/>
      <c r="BE17" s="28"/>
      <c r="BF17" s="28"/>
      <c r="BG17" s="28"/>
      <c r="BH17" s="29"/>
      <c r="BI17" s="31"/>
      <c r="BJ17" s="13"/>
      <c r="BK17" s="13"/>
      <c r="BL17" s="13"/>
      <c r="BM17" s="29"/>
      <c r="BN17" s="30"/>
      <c r="BO17" s="28"/>
      <c r="BP17" s="28"/>
      <c r="BQ17" s="28"/>
      <c r="BR17" s="29"/>
      <c r="BS17" s="30"/>
      <c r="BT17" s="28"/>
      <c r="BU17" s="28"/>
      <c r="BV17" s="28"/>
      <c r="BW17" s="29"/>
      <c r="BX17" s="30"/>
      <c r="BY17" s="28"/>
      <c r="BZ17" s="28"/>
      <c r="CA17" s="28"/>
      <c r="CB17" s="29"/>
      <c r="CC17">
        <f>SUM(BD17:CB17)</f>
        <v>0</v>
      </c>
    </row>
    <row r="18" spans="1:81" ht="13.5" thickBot="1">
      <c r="A18" s="108"/>
      <c r="B18" s="112" t="s">
        <v>35</v>
      </c>
      <c r="C18" s="113"/>
      <c r="D18" s="27"/>
      <c r="E18" s="13"/>
      <c r="F18" s="23"/>
      <c r="G18" s="13"/>
      <c r="H18" s="13"/>
      <c r="I18" s="13"/>
      <c r="J18" s="13"/>
      <c r="L18" s="108"/>
      <c r="M18" s="112" t="s">
        <v>35</v>
      </c>
      <c r="N18" s="113"/>
      <c r="O18" s="38"/>
      <c r="P18" s="10"/>
      <c r="Q18" s="10"/>
      <c r="R18" s="10"/>
      <c r="S18" s="9"/>
      <c r="T18" s="11"/>
      <c r="U18" s="10"/>
      <c r="V18" s="10"/>
      <c r="W18" s="10"/>
      <c r="X18" s="9"/>
      <c r="Y18" s="11"/>
      <c r="Z18" s="10"/>
      <c r="AA18" s="10"/>
      <c r="AB18" s="10"/>
      <c r="AC18" s="9"/>
      <c r="AD18" s="11"/>
      <c r="AE18" s="10"/>
      <c r="AF18" s="10"/>
      <c r="AG18" s="10"/>
      <c r="AH18" s="84"/>
      <c r="AI18" s="11"/>
      <c r="AJ18" s="10"/>
      <c r="AK18" s="10"/>
      <c r="AL18" s="10"/>
      <c r="AM18" s="9"/>
      <c r="AO18" s="108"/>
      <c r="AP18" s="112" t="s">
        <v>35</v>
      </c>
      <c r="AQ18" s="113"/>
      <c r="AR18" s="27"/>
      <c r="AS18" s="13"/>
      <c r="AT18" s="23"/>
      <c r="AU18" s="13"/>
      <c r="AV18" s="96"/>
      <c r="AW18" s="13"/>
      <c r="AX18" s="13"/>
      <c r="AY18" s="28" t="s">
        <v>0</v>
      </c>
      <c r="BA18" s="108"/>
      <c r="BB18" s="112" t="s">
        <v>35</v>
      </c>
      <c r="BC18" s="113"/>
      <c r="BD18" s="30"/>
      <c r="BE18" s="28"/>
      <c r="BF18" s="28"/>
      <c r="BG18" s="28"/>
      <c r="BH18" s="29"/>
      <c r="BI18" s="31"/>
      <c r="BJ18" s="13"/>
      <c r="BK18" s="13"/>
      <c r="BL18" s="13"/>
      <c r="BM18" s="25"/>
      <c r="BN18" s="31"/>
      <c r="BO18" s="13"/>
      <c r="BP18" s="13"/>
      <c r="BQ18" s="13"/>
      <c r="BR18" s="25"/>
      <c r="BS18" s="31"/>
      <c r="BT18" s="13"/>
      <c r="BU18" s="13"/>
      <c r="BV18" s="13"/>
      <c r="BW18" s="25">
        <v>5</v>
      </c>
      <c r="BX18" s="31"/>
      <c r="BY18" s="13"/>
      <c r="BZ18" s="13"/>
      <c r="CA18" s="13"/>
      <c r="CB18" s="25"/>
      <c r="CC18">
        <f>SUM(BD18:CB18)</f>
        <v>5</v>
      </c>
    </row>
    <row r="19" spans="1:81">
      <c r="A19" s="110" t="s">
        <v>38</v>
      </c>
      <c r="B19" s="111"/>
      <c r="C19" s="111"/>
      <c r="D19" s="79"/>
      <c r="E19" s="73"/>
      <c r="F19" s="74"/>
      <c r="G19" s="73"/>
      <c r="H19" s="73"/>
      <c r="I19" s="73"/>
      <c r="J19" s="73"/>
      <c r="L19" s="110" t="s">
        <v>38</v>
      </c>
      <c r="M19" s="111"/>
      <c r="N19" s="111"/>
      <c r="O19" s="38"/>
      <c r="P19" s="10"/>
      <c r="Q19" s="10"/>
      <c r="R19" s="10"/>
      <c r="S19" s="9"/>
      <c r="T19" s="11"/>
      <c r="U19" s="10"/>
      <c r="V19" s="10"/>
      <c r="W19" s="10"/>
      <c r="X19" s="9"/>
      <c r="Y19" s="11"/>
      <c r="Z19" s="10"/>
      <c r="AA19" s="10"/>
      <c r="AB19" s="10"/>
      <c r="AC19" s="9"/>
      <c r="AD19" s="11"/>
      <c r="AE19" s="10"/>
      <c r="AF19" s="10"/>
      <c r="AG19" s="10"/>
      <c r="AH19" s="9"/>
      <c r="AI19" s="11"/>
      <c r="AJ19" s="10"/>
      <c r="AK19" s="10"/>
      <c r="AL19" s="10"/>
      <c r="AM19" s="9"/>
      <c r="AO19" s="110" t="s">
        <v>38</v>
      </c>
      <c r="AP19" s="111"/>
      <c r="AQ19" s="111"/>
      <c r="AR19" s="27"/>
      <c r="AS19" s="13"/>
      <c r="AT19" s="23"/>
      <c r="AU19" s="13"/>
      <c r="AV19" s="95"/>
      <c r="AW19" s="13"/>
      <c r="AX19" s="13"/>
      <c r="AY19" s="28" t="s">
        <v>0</v>
      </c>
      <c r="BA19" s="110" t="s">
        <v>38</v>
      </c>
      <c r="BB19" s="111"/>
      <c r="BC19" s="111"/>
      <c r="BD19" s="30"/>
      <c r="BE19" s="28"/>
      <c r="BF19" s="28"/>
      <c r="BG19" s="28"/>
      <c r="BH19" s="29"/>
      <c r="BI19" s="30"/>
      <c r="BJ19" s="28"/>
      <c r="BK19" s="13"/>
      <c r="BL19" s="13"/>
      <c r="BM19" s="25"/>
      <c r="BN19" s="31"/>
      <c r="BO19" s="13"/>
      <c r="BP19" s="13"/>
      <c r="BQ19" s="13"/>
      <c r="BR19" s="25"/>
      <c r="BS19" s="31"/>
      <c r="BT19" s="13"/>
      <c r="BU19" s="13"/>
      <c r="BV19" s="13"/>
      <c r="BW19" s="25"/>
      <c r="BX19" s="31"/>
      <c r="BY19" s="13"/>
      <c r="BZ19" s="13"/>
      <c r="CA19" s="13"/>
      <c r="CB19" s="25"/>
    </row>
    <row r="20" spans="1:81">
      <c r="A20" s="107"/>
      <c r="B20" s="12" t="s">
        <v>5</v>
      </c>
      <c r="C20" s="16" t="s">
        <v>31</v>
      </c>
      <c r="D20" s="22"/>
      <c r="E20" s="13"/>
      <c r="F20" s="23"/>
      <c r="G20" s="13"/>
      <c r="H20" s="13"/>
      <c r="I20" s="13"/>
      <c r="J20" s="13"/>
      <c r="L20" s="107"/>
      <c r="M20" s="12" t="s">
        <v>5</v>
      </c>
      <c r="N20" s="16" t="s">
        <v>31</v>
      </c>
      <c r="O20" s="38"/>
      <c r="P20" s="10"/>
      <c r="Q20" s="10"/>
      <c r="R20" s="10"/>
      <c r="S20" s="9"/>
      <c r="T20" s="11"/>
      <c r="U20" s="10"/>
      <c r="V20" s="10"/>
      <c r="W20" s="10"/>
      <c r="X20" s="9"/>
      <c r="Y20" s="11"/>
      <c r="Z20" s="10"/>
      <c r="AA20" s="10"/>
      <c r="AB20" s="10"/>
      <c r="AC20" s="9"/>
      <c r="AD20" s="11"/>
      <c r="AE20" s="10"/>
      <c r="AF20" s="10"/>
      <c r="AG20" s="10"/>
      <c r="AH20" s="84"/>
      <c r="AI20" s="11"/>
      <c r="AJ20" s="10"/>
      <c r="AK20" s="10"/>
      <c r="AL20" s="10"/>
      <c r="AM20" s="9"/>
      <c r="AO20" s="107"/>
      <c r="AP20" s="12" t="s">
        <v>5</v>
      </c>
      <c r="AQ20" s="16" t="s">
        <v>31</v>
      </c>
      <c r="AR20" s="27"/>
      <c r="AS20" s="13"/>
      <c r="AT20" s="23"/>
      <c r="AU20" s="13"/>
      <c r="AV20" s="95"/>
      <c r="AW20" s="13"/>
      <c r="AX20" s="13"/>
      <c r="AY20" s="28" t="s">
        <v>0</v>
      </c>
      <c r="BA20" s="107"/>
      <c r="BB20" s="12" t="s">
        <v>5</v>
      </c>
      <c r="BC20" s="16" t="s">
        <v>31</v>
      </c>
      <c r="BD20" s="30"/>
      <c r="BE20" s="28"/>
      <c r="BF20" s="28"/>
      <c r="BG20" s="28"/>
      <c r="BH20" s="29"/>
      <c r="BI20" s="30"/>
      <c r="BJ20" s="28"/>
      <c r="BK20" s="13"/>
      <c r="BL20" s="13"/>
      <c r="BM20" s="25"/>
      <c r="BN20" s="31"/>
      <c r="BO20" s="13"/>
      <c r="BP20" s="13"/>
      <c r="BQ20" s="13"/>
      <c r="BR20" s="25"/>
      <c r="BS20" s="31"/>
      <c r="BT20" s="13"/>
      <c r="BU20" s="13"/>
      <c r="BV20" s="13"/>
      <c r="BW20" s="25">
        <v>5</v>
      </c>
      <c r="BX20" s="31"/>
      <c r="BY20" s="13"/>
      <c r="BZ20" s="13"/>
      <c r="CA20" s="13"/>
      <c r="CB20" s="25"/>
      <c r="CC20">
        <f>SUM(BD20:CB20)</f>
        <v>5</v>
      </c>
    </row>
    <row r="21" spans="1:81">
      <c r="A21" s="108"/>
      <c r="B21" s="12" t="s">
        <v>6</v>
      </c>
      <c r="C21" s="16" t="s">
        <v>31</v>
      </c>
      <c r="D21" s="22"/>
      <c r="E21" s="13"/>
      <c r="F21" s="23"/>
      <c r="G21" s="13"/>
      <c r="H21" s="13"/>
      <c r="I21" s="13"/>
      <c r="J21" s="13"/>
      <c r="L21" s="108"/>
      <c r="M21" s="12" t="s">
        <v>6</v>
      </c>
      <c r="N21" s="16" t="s">
        <v>31</v>
      </c>
      <c r="O21" s="38"/>
      <c r="P21" s="10"/>
      <c r="Q21" s="10"/>
      <c r="R21" s="10"/>
      <c r="S21" s="9"/>
      <c r="T21" s="11"/>
      <c r="U21" s="10"/>
      <c r="V21" s="10"/>
      <c r="W21" s="10"/>
      <c r="X21" s="84"/>
      <c r="Y21" s="11"/>
      <c r="Z21" s="10"/>
      <c r="AA21" s="10"/>
      <c r="AB21" s="10"/>
      <c r="AC21" s="9"/>
      <c r="AD21" s="11"/>
      <c r="AE21" s="10"/>
      <c r="AF21" s="10"/>
      <c r="AG21" s="10"/>
      <c r="AH21" s="9"/>
      <c r="AI21" s="11"/>
      <c r="AJ21" s="10"/>
      <c r="AK21" s="10"/>
      <c r="AL21" s="10"/>
      <c r="AM21" s="9"/>
      <c r="AO21" s="108"/>
      <c r="AP21" s="12" t="s">
        <v>6</v>
      </c>
      <c r="AQ21" s="16" t="s">
        <v>31</v>
      </c>
      <c r="AR21" s="27"/>
      <c r="AS21" s="13"/>
      <c r="AT21" s="23"/>
      <c r="AU21" s="13"/>
      <c r="AV21" s="95"/>
      <c r="AW21" s="13"/>
      <c r="AX21" s="13"/>
      <c r="AY21" s="28" t="s">
        <v>0</v>
      </c>
      <c r="BA21" s="108"/>
      <c r="BB21" s="12" t="s">
        <v>6</v>
      </c>
      <c r="BC21" s="16" t="s">
        <v>31</v>
      </c>
      <c r="BD21" s="30"/>
      <c r="BE21" s="28"/>
      <c r="BF21" s="28"/>
      <c r="BG21" s="28"/>
      <c r="BH21" s="29"/>
      <c r="BI21" s="30"/>
      <c r="BJ21" s="28"/>
      <c r="BK21" s="13"/>
      <c r="BL21" s="13"/>
      <c r="BM21" s="25"/>
      <c r="BN21" s="31"/>
      <c r="BO21" s="13"/>
      <c r="BP21" s="13"/>
      <c r="BQ21" s="13"/>
      <c r="BR21" s="25"/>
      <c r="BS21" s="31"/>
      <c r="BT21" s="13">
        <v>1</v>
      </c>
      <c r="BU21" s="13"/>
      <c r="BV21" s="13"/>
      <c r="BW21" s="25"/>
      <c r="BX21" s="31"/>
      <c r="BY21" s="13"/>
      <c r="BZ21" s="13"/>
      <c r="CA21" s="13"/>
      <c r="CB21" s="25"/>
      <c r="CC21">
        <f>SUM(BD21:CB21)</f>
        <v>1</v>
      </c>
    </row>
    <row r="22" spans="1:81" ht="13.5" thickBot="1">
      <c r="A22" s="108"/>
      <c r="B22" s="104" t="s">
        <v>36</v>
      </c>
      <c r="C22" s="105"/>
      <c r="D22" s="22"/>
      <c r="E22" s="13"/>
      <c r="F22" s="23"/>
      <c r="G22" s="13"/>
      <c r="H22" s="13"/>
      <c r="I22" s="13"/>
      <c r="J22" s="13"/>
      <c r="L22" s="108"/>
      <c r="M22" s="104" t="s">
        <v>36</v>
      </c>
      <c r="N22" s="105"/>
      <c r="O22" s="38"/>
      <c r="P22" s="10"/>
      <c r="Q22" s="10"/>
      <c r="R22" s="10"/>
      <c r="S22" s="9"/>
      <c r="T22" s="11"/>
      <c r="U22" s="10"/>
      <c r="V22" s="10"/>
      <c r="W22" s="10"/>
      <c r="X22" s="9"/>
      <c r="Y22" s="11"/>
      <c r="Z22" s="10"/>
      <c r="AA22" s="10"/>
      <c r="AB22" s="10"/>
      <c r="AC22" s="9"/>
      <c r="AD22" s="11"/>
      <c r="AE22" s="93"/>
      <c r="AF22" s="10"/>
      <c r="AG22" s="10"/>
      <c r="AH22" s="9"/>
      <c r="AI22" s="11"/>
      <c r="AJ22" s="10"/>
      <c r="AK22" s="10"/>
      <c r="AL22" s="10"/>
      <c r="AM22" s="9"/>
      <c r="AO22" s="108"/>
      <c r="AP22" s="104" t="s">
        <v>36</v>
      </c>
      <c r="AQ22" s="105"/>
      <c r="AR22" s="27"/>
      <c r="AS22" s="13"/>
      <c r="AT22" s="23"/>
      <c r="AU22" s="13"/>
      <c r="AV22" s="95"/>
      <c r="AW22" s="13"/>
      <c r="AX22" s="13"/>
      <c r="AY22" s="28" t="s">
        <v>0</v>
      </c>
      <c r="BA22" s="108"/>
      <c r="BB22" s="104" t="s">
        <v>36</v>
      </c>
      <c r="BC22" s="105"/>
      <c r="BD22" s="30"/>
      <c r="BE22" s="28"/>
      <c r="BF22" s="28"/>
      <c r="BG22" s="28"/>
      <c r="BH22" s="29"/>
      <c r="BI22" s="30"/>
      <c r="BJ22" s="28"/>
      <c r="BK22" s="13"/>
      <c r="BL22" s="13"/>
      <c r="BM22" s="25"/>
      <c r="BN22" s="31"/>
      <c r="BO22" s="13"/>
      <c r="BP22" s="13"/>
      <c r="BQ22" s="13"/>
      <c r="BR22" s="25"/>
      <c r="BS22" s="31"/>
      <c r="BT22" s="13"/>
      <c r="BU22" s="13"/>
      <c r="BV22" s="13"/>
      <c r="BW22" s="25"/>
      <c r="BX22" s="31"/>
      <c r="BY22" s="13"/>
      <c r="BZ22" s="13"/>
      <c r="CA22" s="13"/>
      <c r="CB22" s="25"/>
      <c r="CC22">
        <f>SUM(BD22:CB22)</f>
        <v>0</v>
      </c>
    </row>
    <row r="23" spans="1:81" ht="13.5" thickBot="1">
      <c r="A23" s="108"/>
      <c r="B23" s="32" t="s">
        <v>7</v>
      </c>
      <c r="C23" s="33" t="s">
        <v>31</v>
      </c>
      <c r="D23" s="22"/>
      <c r="E23" s="13"/>
      <c r="F23" s="23"/>
      <c r="G23" s="13"/>
      <c r="H23" s="13"/>
      <c r="I23" s="13"/>
      <c r="J23" s="13"/>
      <c r="L23" s="108"/>
      <c r="M23" s="32" t="s">
        <v>7</v>
      </c>
      <c r="N23" s="33" t="s">
        <v>31</v>
      </c>
      <c r="O23" s="38"/>
      <c r="P23" s="10"/>
      <c r="Q23" s="10"/>
      <c r="R23" s="10"/>
      <c r="S23" s="9"/>
      <c r="T23" s="11"/>
      <c r="U23" s="10"/>
      <c r="V23" s="10"/>
      <c r="W23" s="10"/>
      <c r="X23" s="9"/>
      <c r="Y23" s="11"/>
      <c r="Z23" s="10"/>
      <c r="AA23" s="10"/>
      <c r="AB23" s="10"/>
      <c r="AC23" s="9"/>
      <c r="AD23" s="11"/>
      <c r="AE23" s="10"/>
      <c r="AF23" s="10"/>
      <c r="AG23" s="10"/>
      <c r="AH23" s="92"/>
      <c r="AI23" s="11"/>
      <c r="AJ23" s="10"/>
      <c r="AK23" s="10"/>
      <c r="AL23" s="10"/>
      <c r="AM23" s="9"/>
      <c r="AO23" s="108"/>
      <c r="AP23" s="32" t="s">
        <v>7</v>
      </c>
      <c r="AQ23" s="33" t="s">
        <v>31</v>
      </c>
      <c r="AR23" s="36"/>
      <c r="AS23" s="13"/>
      <c r="AT23" s="23"/>
      <c r="AU23" s="13"/>
      <c r="AV23" s="95"/>
      <c r="AW23" s="13"/>
      <c r="AX23" s="13"/>
      <c r="AY23" s="28" t="s">
        <v>0</v>
      </c>
      <c r="BA23" s="108"/>
      <c r="BB23" s="32" t="s">
        <v>7</v>
      </c>
      <c r="BC23" s="33" t="s">
        <v>31</v>
      </c>
      <c r="BD23" s="30"/>
      <c r="BE23" s="28"/>
      <c r="BF23" s="28"/>
      <c r="BG23" s="28"/>
      <c r="BH23" s="29"/>
      <c r="BI23" s="30"/>
      <c r="BJ23" s="28"/>
      <c r="BK23" s="13"/>
      <c r="BL23" s="13"/>
      <c r="BM23" s="25"/>
      <c r="BN23" s="31"/>
      <c r="BO23" s="13"/>
      <c r="BP23" s="13"/>
      <c r="BQ23" s="13"/>
      <c r="BR23" s="25"/>
      <c r="BS23" s="31"/>
      <c r="BT23" s="13"/>
      <c r="BU23" s="13"/>
      <c r="BV23" s="13"/>
      <c r="BW23" s="25">
        <v>6</v>
      </c>
      <c r="BX23" s="31"/>
      <c r="BY23" s="13"/>
      <c r="BZ23" s="13"/>
      <c r="CA23" s="13"/>
      <c r="CB23" s="25"/>
      <c r="CC23">
        <f>SUM(BD23:CB23)</f>
        <v>6</v>
      </c>
    </row>
    <row r="24" spans="1:81" ht="13.5" thickBot="1">
      <c r="A24" s="109"/>
      <c r="B24" s="104" t="s">
        <v>37</v>
      </c>
      <c r="C24" s="105"/>
      <c r="D24" s="22"/>
      <c r="E24" s="13"/>
      <c r="F24" s="23"/>
      <c r="G24" s="13"/>
      <c r="H24" s="13"/>
      <c r="I24" s="13"/>
      <c r="J24" s="13"/>
      <c r="L24" s="109"/>
      <c r="M24" s="104" t="s">
        <v>37</v>
      </c>
      <c r="N24" s="105"/>
      <c r="O24" s="38"/>
      <c r="P24" s="10"/>
      <c r="Q24" s="10"/>
      <c r="R24" s="10"/>
      <c r="S24" s="9"/>
      <c r="T24" s="11"/>
      <c r="U24" s="10"/>
      <c r="V24" s="10"/>
      <c r="W24" s="10"/>
      <c r="X24" s="9"/>
      <c r="Y24" s="11"/>
      <c r="Z24" s="10"/>
      <c r="AA24" s="10"/>
      <c r="AB24" s="10"/>
      <c r="AC24" s="9"/>
      <c r="AD24" s="11"/>
      <c r="AE24" s="10"/>
      <c r="AF24" s="10"/>
      <c r="AG24" s="93"/>
      <c r="AH24" s="9"/>
      <c r="AI24" s="11"/>
      <c r="AJ24" s="10"/>
      <c r="AK24" s="10"/>
      <c r="AL24" s="10"/>
      <c r="AM24" s="9"/>
      <c r="AO24" s="109"/>
      <c r="AP24" s="104" t="s">
        <v>37</v>
      </c>
      <c r="AQ24" s="105"/>
      <c r="AR24" s="36"/>
      <c r="AS24" s="13"/>
      <c r="AT24" s="23"/>
      <c r="AU24" s="13"/>
      <c r="AV24" s="95"/>
      <c r="AW24" s="13"/>
      <c r="AX24" s="13"/>
      <c r="AY24" s="28" t="s">
        <v>0</v>
      </c>
      <c r="BA24" s="109"/>
      <c r="BB24" s="104" t="s">
        <v>37</v>
      </c>
      <c r="BC24" s="105"/>
      <c r="BD24" s="31"/>
      <c r="BE24" s="13"/>
      <c r="BF24" s="13"/>
      <c r="BG24" s="13"/>
      <c r="BH24" s="25"/>
      <c r="BI24" s="31"/>
      <c r="BJ24" s="13"/>
      <c r="BK24" s="13"/>
      <c r="BL24" s="13"/>
      <c r="BM24" s="25"/>
      <c r="BN24" s="31"/>
      <c r="BO24" s="13"/>
      <c r="BP24" s="13"/>
      <c r="BQ24" s="13"/>
      <c r="BR24" s="25"/>
      <c r="BS24" s="31"/>
      <c r="BT24" s="13"/>
      <c r="BU24" s="13"/>
      <c r="BV24" s="13">
        <v>2</v>
      </c>
      <c r="BW24" s="25"/>
      <c r="BX24" s="31"/>
      <c r="BY24" s="13"/>
      <c r="BZ24" s="13"/>
      <c r="CA24" s="13"/>
      <c r="CB24" s="25"/>
      <c r="CC24">
        <f>SUM(BD24:CB24)</f>
        <v>2</v>
      </c>
    </row>
    <row r="25" spans="1:81">
      <c r="A25" s="14" t="s">
        <v>39</v>
      </c>
      <c r="B25" s="15"/>
      <c r="C25" s="15"/>
      <c r="D25" s="72"/>
      <c r="E25" s="73"/>
      <c r="F25" s="74"/>
      <c r="G25" s="73"/>
      <c r="H25" s="73"/>
      <c r="I25" s="73"/>
      <c r="J25" s="73"/>
      <c r="L25" s="14" t="s">
        <v>39</v>
      </c>
      <c r="M25" s="15"/>
      <c r="N25" s="15"/>
      <c r="O25" s="38"/>
      <c r="P25" s="10"/>
      <c r="Q25" s="10"/>
      <c r="R25" s="10"/>
      <c r="S25" s="9"/>
      <c r="T25" s="11"/>
      <c r="U25" s="10"/>
      <c r="V25" s="10"/>
      <c r="W25" s="10"/>
      <c r="X25" s="9"/>
      <c r="Y25" s="11"/>
      <c r="Z25" s="10"/>
      <c r="AA25" s="10"/>
      <c r="AB25" s="10"/>
      <c r="AC25" s="9"/>
      <c r="AD25" s="11"/>
      <c r="AE25" s="10"/>
      <c r="AF25" s="10"/>
      <c r="AG25" s="10"/>
      <c r="AH25" s="9"/>
      <c r="AI25" s="11"/>
      <c r="AJ25" s="10"/>
      <c r="AK25" s="10"/>
      <c r="AL25" s="10"/>
      <c r="AM25" s="9"/>
      <c r="AO25" s="14" t="s">
        <v>39</v>
      </c>
      <c r="AP25" s="15"/>
      <c r="AQ25" s="15"/>
      <c r="AR25" s="27"/>
      <c r="AS25" s="13"/>
      <c r="AT25" s="23"/>
      <c r="AU25" s="13"/>
      <c r="AV25" s="95"/>
      <c r="AW25" s="13"/>
      <c r="AX25" s="13"/>
      <c r="AY25" s="28" t="s">
        <v>0</v>
      </c>
      <c r="BA25" s="14" t="s">
        <v>39</v>
      </c>
      <c r="BB25" s="15"/>
      <c r="BC25" s="15"/>
      <c r="BD25" s="30"/>
      <c r="BE25" s="28"/>
      <c r="BF25" s="28"/>
      <c r="BG25" s="28"/>
      <c r="BH25" s="29"/>
      <c r="BI25" s="30"/>
      <c r="BJ25" s="28"/>
      <c r="BK25" s="13"/>
      <c r="BL25" s="13"/>
      <c r="BM25" s="25"/>
      <c r="BN25" s="31"/>
      <c r="BO25" s="13"/>
      <c r="BP25" s="13"/>
      <c r="BQ25" s="13"/>
      <c r="BR25" s="25"/>
      <c r="BS25" s="31"/>
      <c r="BT25" s="13"/>
      <c r="BU25" s="13"/>
      <c r="BV25" s="13"/>
      <c r="BW25" s="25"/>
      <c r="BX25" s="31"/>
      <c r="BY25" s="13"/>
      <c r="BZ25" s="13"/>
      <c r="CA25" s="13"/>
      <c r="CB25" s="25"/>
    </row>
    <row r="26" spans="1:81">
      <c r="A26" s="107"/>
      <c r="B26" s="12" t="s">
        <v>8</v>
      </c>
      <c r="C26" s="16" t="s">
        <v>31</v>
      </c>
      <c r="D26" s="22"/>
      <c r="E26" s="13"/>
      <c r="F26" s="23"/>
      <c r="G26" s="13"/>
      <c r="H26" s="13"/>
      <c r="I26" s="13"/>
      <c r="J26" s="13"/>
      <c r="L26" s="107"/>
      <c r="M26" s="12" t="s">
        <v>8</v>
      </c>
      <c r="N26" s="16" t="s">
        <v>31</v>
      </c>
      <c r="O26" s="38"/>
      <c r="P26" s="10"/>
      <c r="Q26" s="10"/>
      <c r="R26" s="10"/>
      <c r="S26" s="9"/>
      <c r="T26" s="11"/>
      <c r="U26" s="10"/>
      <c r="V26" s="10"/>
      <c r="W26" s="10"/>
      <c r="X26" s="9"/>
      <c r="Y26" s="11"/>
      <c r="Z26" s="10"/>
      <c r="AA26" s="10"/>
      <c r="AB26" s="10"/>
      <c r="AC26" s="9"/>
      <c r="AD26" s="11"/>
      <c r="AE26" s="10"/>
      <c r="AF26" s="10"/>
      <c r="AG26" s="10"/>
      <c r="AH26" s="92"/>
      <c r="AI26" s="11"/>
      <c r="AJ26" s="10"/>
      <c r="AK26" s="10"/>
      <c r="AL26" s="10"/>
      <c r="AM26" s="9"/>
      <c r="AO26" s="107"/>
      <c r="AP26" s="12" t="s">
        <v>8</v>
      </c>
      <c r="AQ26" s="16" t="s">
        <v>31</v>
      </c>
      <c r="AR26" s="27"/>
      <c r="AS26" s="13"/>
      <c r="AT26" s="23"/>
      <c r="AU26" s="13"/>
      <c r="AV26" s="95"/>
      <c r="AW26" s="13"/>
      <c r="AX26" s="13"/>
      <c r="AY26" s="28" t="s">
        <v>0</v>
      </c>
      <c r="BA26" s="107"/>
      <c r="BB26" s="12" t="s">
        <v>8</v>
      </c>
      <c r="BC26" s="16" t="s">
        <v>31</v>
      </c>
      <c r="BD26" s="30"/>
      <c r="BE26" s="28"/>
      <c r="BF26" s="28"/>
      <c r="BG26" s="28"/>
      <c r="BH26" s="29"/>
      <c r="BI26" s="30"/>
      <c r="BJ26" s="28"/>
      <c r="BK26" s="13"/>
      <c r="BL26" s="13"/>
      <c r="BM26" s="25"/>
      <c r="BN26" s="31"/>
      <c r="BO26" s="13"/>
      <c r="BP26" s="13"/>
      <c r="BQ26" s="13"/>
      <c r="BR26" s="25"/>
      <c r="BS26" s="31"/>
      <c r="BT26" s="13"/>
      <c r="BU26" s="13"/>
      <c r="BV26" s="13"/>
      <c r="BW26" s="25">
        <v>6</v>
      </c>
      <c r="BX26" s="31"/>
      <c r="BY26" s="13"/>
      <c r="BZ26" s="13"/>
      <c r="CA26" s="13"/>
      <c r="CB26" s="25"/>
      <c r="CC26">
        <f>SUM(BD26:CB26)</f>
        <v>6</v>
      </c>
    </row>
    <row r="27" spans="1:81">
      <c r="A27" s="108"/>
      <c r="B27" s="12" t="s">
        <v>9</v>
      </c>
      <c r="C27" s="16" t="s">
        <v>31</v>
      </c>
      <c r="D27" s="22"/>
      <c r="E27" s="13"/>
      <c r="F27" s="23"/>
      <c r="G27" s="13"/>
      <c r="H27" s="13"/>
      <c r="I27" s="13"/>
      <c r="J27" s="13"/>
      <c r="L27" s="108"/>
      <c r="M27" s="12" t="s">
        <v>9</v>
      </c>
      <c r="N27" s="16" t="s">
        <v>31</v>
      </c>
      <c r="O27" s="38"/>
      <c r="P27" s="10"/>
      <c r="Q27" s="10"/>
      <c r="R27" s="10"/>
      <c r="S27" s="9"/>
      <c r="T27" s="11"/>
      <c r="U27" s="10"/>
      <c r="V27" s="10"/>
      <c r="W27" s="10"/>
      <c r="X27" s="9"/>
      <c r="Y27" s="11"/>
      <c r="Z27" s="10"/>
      <c r="AA27" s="10"/>
      <c r="AB27" s="10"/>
      <c r="AC27" s="9"/>
      <c r="AD27" s="11"/>
      <c r="AE27" s="10"/>
      <c r="AF27" s="10"/>
      <c r="AG27" s="10"/>
      <c r="AH27" s="9"/>
      <c r="AI27" s="11"/>
      <c r="AJ27" s="93"/>
      <c r="AK27" s="10"/>
      <c r="AL27" s="10"/>
      <c r="AM27" s="9"/>
      <c r="AO27" s="108"/>
      <c r="AP27" s="12" t="s">
        <v>9</v>
      </c>
      <c r="AQ27" s="16" t="s">
        <v>31</v>
      </c>
      <c r="AR27" s="27"/>
      <c r="AS27" s="13"/>
      <c r="AT27" s="23"/>
      <c r="AU27" s="13"/>
      <c r="AV27" s="95"/>
      <c r="AW27" s="13"/>
      <c r="AX27" s="13"/>
      <c r="AY27" s="28" t="s">
        <v>0</v>
      </c>
      <c r="BA27" s="108"/>
      <c r="BB27" s="12" t="s">
        <v>9</v>
      </c>
      <c r="BC27" s="16" t="s">
        <v>31</v>
      </c>
      <c r="BD27" s="30"/>
      <c r="BE27" s="28"/>
      <c r="BF27" s="28"/>
      <c r="BG27" s="28"/>
      <c r="BH27" s="29"/>
      <c r="BI27" s="30"/>
      <c r="BJ27" s="28"/>
      <c r="BK27" s="13"/>
      <c r="BL27" s="13"/>
      <c r="BM27" s="25"/>
      <c r="BN27" s="31"/>
      <c r="BO27" s="13"/>
      <c r="BP27" s="13"/>
      <c r="BQ27" s="13"/>
      <c r="BR27" s="25"/>
      <c r="BS27" s="31"/>
      <c r="BT27" s="13"/>
      <c r="BU27" s="13"/>
      <c r="BV27" s="13"/>
      <c r="BW27" s="25"/>
      <c r="BX27" s="31"/>
      <c r="BY27" s="13">
        <v>1</v>
      </c>
      <c r="BZ27" s="13"/>
      <c r="CA27" s="13"/>
      <c r="CB27" s="25"/>
      <c r="CC27">
        <f>SUM(BD27:CB27)</f>
        <v>1</v>
      </c>
    </row>
    <row r="28" spans="1:81">
      <c r="A28" s="108"/>
      <c r="B28" s="12" t="s">
        <v>10</v>
      </c>
      <c r="C28" s="16" t="s">
        <v>31</v>
      </c>
      <c r="D28" s="22"/>
      <c r="E28" s="13"/>
      <c r="F28" s="23"/>
      <c r="G28" s="13"/>
      <c r="H28" s="13"/>
      <c r="I28" s="13"/>
      <c r="J28" s="13"/>
      <c r="L28" s="108"/>
      <c r="M28" s="12" t="s">
        <v>10</v>
      </c>
      <c r="N28" s="16" t="s">
        <v>31</v>
      </c>
      <c r="O28" s="38"/>
      <c r="P28" s="10"/>
      <c r="Q28" s="10"/>
      <c r="R28" s="10"/>
      <c r="S28" s="9"/>
      <c r="T28" s="11"/>
      <c r="U28" s="10"/>
      <c r="V28" s="10"/>
      <c r="W28" s="10"/>
      <c r="X28" s="9"/>
      <c r="Y28" s="11"/>
      <c r="Z28" s="10"/>
      <c r="AA28" s="10"/>
      <c r="AB28" s="10"/>
      <c r="AC28" s="9"/>
      <c r="AD28" s="11"/>
      <c r="AE28" s="10"/>
      <c r="AF28" s="10"/>
      <c r="AG28" s="10"/>
      <c r="AH28" s="9"/>
      <c r="AI28" s="11"/>
      <c r="AJ28" s="10"/>
      <c r="AK28" s="10"/>
      <c r="AL28" s="86"/>
      <c r="AM28" s="9"/>
      <c r="AO28" s="108"/>
      <c r="AP28" s="12" t="s">
        <v>10</v>
      </c>
      <c r="AQ28" s="16" t="s">
        <v>31</v>
      </c>
      <c r="AR28" s="27"/>
      <c r="AS28" s="13"/>
      <c r="AT28" s="23"/>
      <c r="AU28" s="13"/>
      <c r="AV28" s="95"/>
      <c r="AW28" s="13"/>
      <c r="AX28" s="13"/>
      <c r="AY28" s="28" t="s">
        <v>0</v>
      </c>
      <c r="BA28" s="108"/>
      <c r="BB28" s="12" t="s">
        <v>10</v>
      </c>
      <c r="BC28" s="16" t="s">
        <v>31</v>
      </c>
      <c r="BD28" s="30"/>
      <c r="BE28" s="28"/>
      <c r="BF28" s="28"/>
      <c r="BG28" s="28"/>
      <c r="BH28" s="29"/>
      <c r="BI28" s="30"/>
      <c r="BJ28" s="28"/>
      <c r="BK28" s="13"/>
      <c r="BL28" s="13"/>
      <c r="BM28" s="25"/>
      <c r="BN28" s="31"/>
      <c r="BO28" s="13"/>
      <c r="BP28" s="13"/>
      <c r="BQ28" s="13"/>
      <c r="BR28" s="25"/>
      <c r="BS28" s="31"/>
      <c r="BT28" s="13"/>
      <c r="BU28" s="13"/>
      <c r="BV28" s="13"/>
      <c r="BW28" s="25"/>
      <c r="BX28" s="31"/>
      <c r="BY28" s="13"/>
      <c r="BZ28" s="13"/>
      <c r="CA28" s="13">
        <v>4</v>
      </c>
      <c r="CB28" s="25"/>
      <c r="CC28">
        <f>SUM(BD28:CB28)</f>
        <v>4</v>
      </c>
    </row>
    <row r="29" spans="1:81" ht="13.5" thickBot="1">
      <c r="A29" s="109"/>
      <c r="B29" s="104" t="s">
        <v>40</v>
      </c>
      <c r="C29" s="105"/>
      <c r="D29" s="22"/>
      <c r="E29" s="13"/>
      <c r="F29" s="23"/>
      <c r="G29" s="13"/>
      <c r="H29" s="13"/>
      <c r="I29" s="13"/>
      <c r="J29" s="13"/>
      <c r="L29" s="109"/>
      <c r="M29" s="104" t="s">
        <v>40</v>
      </c>
      <c r="N29" s="105"/>
      <c r="O29" s="66"/>
      <c r="P29" s="39"/>
      <c r="Q29" s="39"/>
      <c r="R29" s="39"/>
      <c r="S29" s="35"/>
      <c r="T29" s="40"/>
      <c r="U29" s="39"/>
      <c r="V29" s="39"/>
      <c r="W29" s="39"/>
      <c r="X29" s="35"/>
      <c r="Y29" s="40"/>
      <c r="Z29" s="39"/>
      <c r="AA29" s="39"/>
      <c r="AB29" s="39"/>
      <c r="AC29" s="35"/>
      <c r="AD29" s="40"/>
      <c r="AE29" s="39"/>
      <c r="AF29" s="39"/>
      <c r="AG29" s="39"/>
      <c r="AH29" s="35"/>
      <c r="AI29" s="40"/>
      <c r="AJ29" s="39"/>
      <c r="AK29" s="39"/>
      <c r="AL29" s="39"/>
      <c r="AM29" s="90"/>
      <c r="AO29" s="109"/>
      <c r="AP29" s="104" t="s">
        <v>40</v>
      </c>
      <c r="AQ29" s="105"/>
      <c r="AR29" s="27"/>
      <c r="AS29" s="13"/>
      <c r="AT29" s="23"/>
      <c r="AU29" s="13"/>
      <c r="AV29" s="95"/>
      <c r="AW29" s="13"/>
      <c r="AX29" s="13"/>
      <c r="AY29" s="28" t="s">
        <v>0</v>
      </c>
      <c r="BA29" s="109"/>
      <c r="BB29" s="104" t="s">
        <v>40</v>
      </c>
      <c r="BC29" s="105"/>
      <c r="BD29" s="30"/>
      <c r="BE29" s="28"/>
      <c r="BF29" s="28"/>
      <c r="BG29" s="28"/>
      <c r="BH29" s="29"/>
      <c r="BI29" s="30"/>
      <c r="BJ29" s="28"/>
      <c r="BK29" s="13"/>
      <c r="BL29" s="13"/>
      <c r="BM29" s="25"/>
      <c r="BN29" s="31"/>
      <c r="BO29" s="13"/>
      <c r="BP29" s="13"/>
      <c r="BQ29" s="13"/>
      <c r="BR29" s="25"/>
      <c r="BS29" s="31"/>
      <c r="BT29" s="13"/>
      <c r="BU29" s="13"/>
      <c r="BV29" s="13"/>
      <c r="BW29" s="25"/>
      <c r="BX29" s="31"/>
      <c r="BY29" s="13"/>
      <c r="BZ29" s="13"/>
      <c r="CA29" s="13"/>
      <c r="CB29" s="25">
        <v>4</v>
      </c>
      <c r="CC29">
        <f>SUM(BD29:CB29)</f>
        <v>4</v>
      </c>
    </row>
    <row r="30" spans="1:81">
      <c r="A30" s="133"/>
      <c r="B30" s="133"/>
      <c r="C30" s="133"/>
      <c r="L30" s="135"/>
      <c r="M30" s="135"/>
      <c r="N30" s="135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R30">
        <f t="shared" ref="AR30:AY30" si="0">SUM(AR6:AR29)</f>
        <v>0</v>
      </c>
      <c r="AS30">
        <f t="shared" si="0"/>
        <v>0</v>
      </c>
      <c r="AT30">
        <f t="shared" si="0"/>
        <v>0</v>
      </c>
      <c r="AU30">
        <f t="shared" si="0"/>
        <v>0</v>
      </c>
      <c r="AV30">
        <f t="shared" si="0"/>
        <v>0</v>
      </c>
      <c r="AW30">
        <f t="shared" si="0"/>
        <v>0</v>
      </c>
      <c r="AX30">
        <f t="shared" si="0"/>
        <v>0</v>
      </c>
      <c r="AY30" s="1">
        <f t="shared" si="0"/>
        <v>0</v>
      </c>
      <c r="BD30" s="1">
        <f t="shared" ref="BD30:CC30" si="1">SUM(BD6:BD29)</f>
        <v>2</v>
      </c>
      <c r="BE30" s="1">
        <f t="shared" si="1"/>
        <v>0</v>
      </c>
      <c r="BF30" s="1">
        <f t="shared" si="1"/>
        <v>0</v>
      </c>
      <c r="BG30" s="1">
        <f t="shared" si="1"/>
        <v>1</v>
      </c>
      <c r="BH30" s="1">
        <f t="shared" si="1"/>
        <v>4</v>
      </c>
      <c r="BI30" s="1">
        <f t="shared" si="1"/>
        <v>0</v>
      </c>
      <c r="BJ30" s="1">
        <f t="shared" si="1"/>
        <v>0</v>
      </c>
      <c r="BK30" s="1">
        <f t="shared" si="1"/>
        <v>0</v>
      </c>
      <c r="BL30" s="1">
        <f t="shared" si="1"/>
        <v>30</v>
      </c>
      <c r="BM30" s="1">
        <f t="shared" si="1"/>
        <v>1</v>
      </c>
      <c r="BN30" s="1">
        <f t="shared" si="1"/>
        <v>0</v>
      </c>
      <c r="BO30" s="1">
        <f t="shared" si="1"/>
        <v>0</v>
      </c>
      <c r="BP30" s="1">
        <f t="shared" si="1"/>
        <v>1</v>
      </c>
      <c r="BQ30" s="1">
        <f t="shared" si="1"/>
        <v>0</v>
      </c>
      <c r="BR30" s="1">
        <f t="shared" si="1"/>
        <v>1</v>
      </c>
      <c r="BS30" s="1">
        <f t="shared" si="1"/>
        <v>0</v>
      </c>
      <c r="BT30" s="1">
        <f t="shared" si="1"/>
        <v>1</v>
      </c>
      <c r="BU30" s="1">
        <f t="shared" si="1"/>
        <v>0</v>
      </c>
      <c r="BV30" s="1">
        <f t="shared" si="1"/>
        <v>4</v>
      </c>
      <c r="BW30" s="1">
        <f t="shared" si="1"/>
        <v>63</v>
      </c>
      <c r="BX30" s="1">
        <f t="shared" si="1"/>
        <v>0</v>
      </c>
      <c r="BY30" s="1">
        <f t="shared" si="1"/>
        <v>1</v>
      </c>
      <c r="BZ30" s="1">
        <f t="shared" si="1"/>
        <v>0</v>
      </c>
      <c r="CA30" s="1">
        <f t="shared" si="1"/>
        <v>4</v>
      </c>
      <c r="CB30" s="1">
        <f t="shared" si="1"/>
        <v>4</v>
      </c>
      <c r="CC30" s="1">
        <f t="shared" si="1"/>
        <v>116</v>
      </c>
    </row>
    <row r="31" spans="1:81" ht="13.5" thickBot="1">
      <c r="A31" s="134"/>
      <c r="B31" s="134"/>
      <c r="C31" s="134"/>
      <c r="D31" s="80"/>
      <c r="E31" s="80"/>
      <c r="F31" s="80"/>
      <c r="G31" s="80"/>
      <c r="H31" s="80"/>
      <c r="I31" s="80"/>
      <c r="J31" s="80"/>
      <c r="K31" s="80"/>
      <c r="L31" s="136"/>
      <c r="M31" s="136"/>
      <c r="N31" s="136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BA31" s="44" t="s">
        <v>57</v>
      </c>
      <c r="BB31" s="44"/>
      <c r="BC31" s="44"/>
      <c r="BD31" s="28">
        <v>0</v>
      </c>
      <c r="BE31" s="28">
        <f>BD30+BE30</f>
        <v>2</v>
      </c>
      <c r="BF31" s="28">
        <f>BE31+BF30</f>
        <v>2</v>
      </c>
      <c r="BG31" s="28">
        <f>BF31+BG30</f>
        <v>3</v>
      </c>
      <c r="BH31" s="28">
        <f>BG31+BH30</f>
        <v>7</v>
      </c>
      <c r="BI31" s="28">
        <f>BH31+BI30</f>
        <v>7</v>
      </c>
      <c r="BJ31" s="28">
        <f t="shared" ref="BJ31:BY31" si="2">BI31+BJ30</f>
        <v>7</v>
      </c>
      <c r="BK31" s="28">
        <f t="shared" si="2"/>
        <v>7</v>
      </c>
      <c r="BL31" s="28">
        <f t="shared" si="2"/>
        <v>37</v>
      </c>
      <c r="BM31" s="28">
        <f t="shared" si="2"/>
        <v>38</v>
      </c>
      <c r="BN31" s="28">
        <f t="shared" si="2"/>
        <v>38</v>
      </c>
      <c r="BO31" s="28">
        <f t="shared" si="2"/>
        <v>38</v>
      </c>
      <c r="BP31" s="28">
        <f t="shared" si="2"/>
        <v>39</v>
      </c>
      <c r="BQ31" s="28">
        <f t="shared" si="2"/>
        <v>39</v>
      </c>
      <c r="BR31" s="28">
        <f t="shared" si="2"/>
        <v>40</v>
      </c>
      <c r="BS31" s="28">
        <f t="shared" si="2"/>
        <v>40</v>
      </c>
      <c r="BT31" s="28">
        <f t="shared" si="2"/>
        <v>41</v>
      </c>
      <c r="BU31" s="28">
        <f t="shared" si="2"/>
        <v>41</v>
      </c>
      <c r="BV31" s="28">
        <f t="shared" si="2"/>
        <v>45</v>
      </c>
      <c r="BW31" s="28">
        <f t="shared" si="2"/>
        <v>108</v>
      </c>
      <c r="BX31" s="28">
        <f t="shared" si="2"/>
        <v>108</v>
      </c>
      <c r="BY31" s="28">
        <f t="shared" si="2"/>
        <v>109</v>
      </c>
      <c r="BZ31" s="28">
        <f>BY31+BZ30</f>
        <v>109</v>
      </c>
      <c r="CA31" s="28">
        <f>BZ31+CA30</f>
        <v>113</v>
      </c>
      <c r="CB31" s="28">
        <f>CA31+CB30</f>
        <v>117</v>
      </c>
      <c r="CC31" s="1"/>
    </row>
    <row r="32" spans="1:81" ht="13.5" thickBot="1">
      <c r="A32" s="43"/>
      <c r="B32" s="43"/>
      <c r="C32" s="64" t="s">
        <v>46</v>
      </c>
      <c r="D32" s="34"/>
      <c r="E32" s="34"/>
      <c r="F32" s="34"/>
      <c r="G32" s="34"/>
      <c r="H32" s="34"/>
      <c r="I32" s="34"/>
      <c r="J32" s="37"/>
      <c r="K32" s="80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106" t="s">
        <v>11</v>
      </c>
      <c r="AP32" s="106"/>
      <c r="AQ32" s="106"/>
      <c r="AR32" s="106"/>
      <c r="AS32" s="106"/>
      <c r="AT32" s="106"/>
      <c r="AU32" s="106"/>
      <c r="AV32" s="106"/>
      <c r="AW32" s="106"/>
      <c r="AX32" s="106"/>
    </row>
    <row r="33" spans="3:59" ht="13.5" thickBot="1">
      <c r="C33" s="64" t="s">
        <v>47</v>
      </c>
      <c r="D33" s="34"/>
      <c r="E33" s="34"/>
      <c r="F33" s="34"/>
      <c r="G33" s="34"/>
      <c r="H33" s="34"/>
      <c r="I33" s="34"/>
      <c r="J33" s="37"/>
      <c r="K33" s="80"/>
      <c r="L33" s="81"/>
      <c r="M33" s="81"/>
      <c r="N33" s="8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</row>
    <row r="34" spans="3:59" ht="13.5" thickBot="1">
      <c r="C34" s="64" t="s">
        <v>48</v>
      </c>
      <c r="D34" s="34"/>
      <c r="E34" s="34"/>
      <c r="F34" s="34"/>
      <c r="G34" s="34"/>
      <c r="H34" s="34"/>
      <c r="I34" s="34"/>
      <c r="J34" s="37"/>
      <c r="K34" s="80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BG34" s="1">
        <v>0</v>
      </c>
    </row>
    <row r="35" spans="3:59" ht="13.5" thickBot="1">
      <c r="C35" s="64" t="s">
        <v>49</v>
      </c>
      <c r="D35" s="34"/>
      <c r="E35" s="34"/>
      <c r="F35" s="34"/>
      <c r="G35" s="34"/>
      <c r="H35" s="34"/>
      <c r="I35" s="34"/>
      <c r="J35" s="37"/>
      <c r="K35" s="80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BG35" s="68">
        <v>7</v>
      </c>
    </row>
    <row r="36" spans="3:59">
      <c r="C36" s="43"/>
      <c r="D36" s="36"/>
      <c r="E36" s="37"/>
      <c r="F36" s="36"/>
      <c r="G36" s="37"/>
      <c r="H36" s="37"/>
      <c r="I36" s="37"/>
      <c r="J36" s="37"/>
      <c r="K36" s="81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BG36" s="68">
        <v>38</v>
      </c>
    </row>
    <row r="37" spans="3:59"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BG37" s="68">
        <v>40</v>
      </c>
    </row>
    <row r="38" spans="3:59"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BG38" s="68">
        <v>108</v>
      </c>
    </row>
    <row r="39" spans="3:59">
      <c r="BB39" s="43"/>
      <c r="BC39" s="43"/>
      <c r="BG39" s="68">
        <v>117</v>
      </c>
    </row>
    <row r="40" spans="3:59">
      <c r="BB40" s="43"/>
      <c r="BC40" s="43"/>
      <c r="BG40" s="45"/>
    </row>
    <row r="41" spans="3:59" ht="15">
      <c r="BB41" s="43"/>
      <c r="BC41" s="49"/>
      <c r="BG41" s="98"/>
    </row>
    <row r="42" spans="3:59">
      <c r="BB42" s="43"/>
      <c r="BC42" s="43"/>
      <c r="BG42" s="45"/>
    </row>
    <row r="43" spans="3:59">
      <c r="BB43" s="43"/>
      <c r="BC43" s="43"/>
      <c r="BG43" s="45"/>
    </row>
    <row r="44" spans="3:59">
      <c r="BB44" s="43"/>
      <c r="BC44" s="43"/>
    </row>
    <row r="46" spans="3:59">
      <c r="BA46" s="43"/>
      <c r="BB46" s="43"/>
      <c r="BC46" s="43"/>
      <c r="BD46" s="45"/>
    </row>
    <row r="47" spans="3:59">
      <c r="BA47" s="43"/>
      <c r="BB47" s="43"/>
      <c r="BC47" s="43"/>
      <c r="BD47" s="45"/>
    </row>
    <row r="48" spans="3:59" ht="15">
      <c r="BA48" s="43"/>
      <c r="BB48" s="43"/>
      <c r="BC48" s="50"/>
      <c r="BD48" s="45"/>
    </row>
    <row r="49" spans="53:56">
      <c r="BA49" s="43"/>
      <c r="BB49" s="43"/>
      <c r="BC49" s="43"/>
      <c r="BD49" s="45"/>
    </row>
    <row r="50" spans="53:56">
      <c r="BA50" s="43"/>
      <c r="BB50" s="43"/>
      <c r="BC50" s="43"/>
      <c r="BD50" s="45"/>
    </row>
  </sheetData>
  <mergeCells count="105">
    <mergeCell ref="B3:C3"/>
    <mergeCell ref="L19:N19"/>
    <mergeCell ref="A30:C31"/>
    <mergeCell ref="L30:N31"/>
    <mergeCell ref="B29:C29"/>
    <mergeCell ref="A26:A29"/>
    <mergeCell ref="A19:C19"/>
    <mergeCell ref="B24:C24"/>
    <mergeCell ref="A20:A24"/>
    <mergeCell ref="O2:Y2"/>
    <mergeCell ref="B10:C10"/>
    <mergeCell ref="D2:J2"/>
    <mergeCell ref="D3:J3"/>
    <mergeCell ref="A11:C11"/>
    <mergeCell ref="A1:J1"/>
    <mergeCell ref="A6:A10"/>
    <mergeCell ref="B6:C6"/>
    <mergeCell ref="B7:B8"/>
    <mergeCell ref="B9:C9"/>
    <mergeCell ref="BB6:BC6"/>
    <mergeCell ref="BB7:BB8"/>
    <mergeCell ref="BA12:BA15"/>
    <mergeCell ref="BB12:BC12"/>
    <mergeCell ref="O3:AO3"/>
    <mergeCell ref="L2:N2"/>
    <mergeCell ref="L6:L10"/>
    <mergeCell ref="M6:N6"/>
    <mergeCell ref="M7:M8"/>
    <mergeCell ref="M9:N9"/>
    <mergeCell ref="A16:C16"/>
    <mergeCell ref="B17:C17"/>
    <mergeCell ref="B18:C18"/>
    <mergeCell ref="A17:A18"/>
    <mergeCell ref="BB14:BC14"/>
    <mergeCell ref="BB15:BC15"/>
    <mergeCell ref="A12:A15"/>
    <mergeCell ref="B12:C12"/>
    <mergeCell ref="B14:C14"/>
    <mergeCell ref="B15:C15"/>
    <mergeCell ref="M15:N15"/>
    <mergeCell ref="AI4:AM4"/>
    <mergeCell ref="A5:C5"/>
    <mergeCell ref="B4:C4"/>
    <mergeCell ref="M4:N4"/>
    <mergeCell ref="O4:S4"/>
    <mergeCell ref="L5:N5"/>
    <mergeCell ref="Y4:AC4"/>
    <mergeCell ref="AD4:AH4"/>
    <mergeCell ref="D6:J6"/>
    <mergeCell ref="L16:N16"/>
    <mergeCell ref="L17:L18"/>
    <mergeCell ref="M17:N17"/>
    <mergeCell ref="M18:N18"/>
    <mergeCell ref="M10:N10"/>
    <mergeCell ref="T4:X4"/>
    <mergeCell ref="L11:N11"/>
    <mergeCell ref="L12:L15"/>
    <mergeCell ref="M12:N12"/>
    <mergeCell ref="M14:N14"/>
    <mergeCell ref="AO26:AO29"/>
    <mergeCell ref="AO5:AQ5"/>
    <mergeCell ref="AO6:AO10"/>
    <mergeCell ref="AP6:AQ6"/>
    <mergeCell ref="AP7:AP8"/>
    <mergeCell ref="AP9:AQ9"/>
    <mergeCell ref="AP12:AQ12"/>
    <mergeCell ref="AP10:AQ10"/>
    <mergeCell ref="AP14:AQ14"/>
    <mergeCell ref="AP15:AQ15"/>
    <mergeCell ref="AP29:AQ29"/>
    <mergeCell ref="AO16:AQ16"/>
    <mergeCell ref="AO17:AO18"/>
    <mergeCell ref="AP17:AQ17"/>
    <mergeCell ref="AP18:AQ18"/>
    <mergeCell ref="L26:L29"/>
    <mergeCell ref="M29:N29"/>
    <mergeCell ref="L20:L24"/>
    <mergeCell ref="M22:N22"/>
    <mergeCell ref="M24:N24"/>
    <mergeCell ref="BA5:BC5"/>
    <mergeCell ref="AO19:AQ19"/>
    <mergeCell ref="AO20:AO24"/>
    <mergeCell ref="AP24:AQ24"/>
    <mergeCell ref="AO11:AQ11"/>
    <mergeCell ref="AO12:AO15"/>
    <mergeCell ref="BB9:BC9"/>
    <mergeCell ref="BB10:BC10"/>
    <mergeCell ref="BA11:BC11"/>
    <mergeCell ref="BA6:BA10"/>
    <mergeCell ref="BB24:BC24"/>
    <mergeCell ref="BA16:BC16"/>
    <mergeCell ref="BA17:BA18"/>
    <mergeCell ref="BB17:BC17"/>
    <mergeCell ref="BB18:BC18"/>
    <mergeCell ref="AP22:AQ22"/>
    <mergeCell ref="A2:B2"/>
    <mergeCell ref="B22:C22"/>
    <mergeCell ref="AO32:AX32"/>
    <mergeCell ref="BA4:CB4"/>
    <mergeCell ref="AO4:AQ4"/>
    <mergeCell ref="BA26:BA29"/>
    <mergeCell ref="BB29:BC29"/>
    <mergeCell ref="BA19:BC19"/>
    <mergeCell ref="BA20:BA24"/>
    <mergeCell ref="BB22:BC2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48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6"/>
  <sheetViews>
    <sheetView topLeftCell="A7" zoomScale="75" workbookViewId="0">
      <selection activeCell="C33" sqref="C33"/>
    </sheetView>
  </sheetViews>
  <sheetFormatPr defaultRowHeight="12.75"/>
  <cols>
    <col min="1" max="1" width="4.5703125" customWidth="1"/>
    <col min="2" max="2" width="60.28515625" customWidth="1"/>
    <col min="3" max="3" width="19.7109375" style="1" customWidth="1"/>
    <col min="4" max="4" width="13" style="1" customWidth="1"/>
    <col min="5" max="5" width="16.42578125" style="1" customWidth="1"/>
    <col min="6" max="11" width="3.7109375" customWidth="1"/>
    <col min="12" max="12" width="9.140625" style="1" customWidth="1"/>
    <col min="16" max="16" width="41.85546875" customWidth="1"/>
    <col min="17" max="17" width="3.5703125" style="1" bestFit="1" customWidth="1"/>
    <col min="18" max="18" width="4.42578125" style="1" bestFit="1" customWidth="1"/>
    <col min="19" max="19" width="3.42578125" style="1" bestFit="1" customWidth="1"/>
    <col min="20" max="20" width="4.42578125" style="1" bestFit="1" customWidth="1"/>
    <col min="21" max="23" width="3.42578125" style="1" bestFit="1" customWidth="1"/>
    <col min="24" max="46" width="4.42578125" style="1" bestFit="1" customWidth="1"/>
    <col min="47" max="47" width="4.42578125" bestFit="1" customWidth="1"/>
  </cols>
  <sheetData>
    <row r="1" spans="1:46">
      <c r="A1" s="131"/>
      <c r="B1" s="131"/>
      <c r="C1" s="131"/>
      <c r="D1" s="131"/>
      <c r="E1" s="131"/>
      <c r="L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ht="15.75">
      <c r="A2" s="69" t="s">
        <v>59</v>
      </c>
      <c r="B2" s="70"/>
      <c r="C2" s="142" t="s">
        <v>61</v>
      </c>
      <c r="D2" s="142"/>
      <c r="E2" s="142"/>
      <c r="L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ht="15.75" thickBot="1">
      <c r="A3" s="143" t="s">
        <v>60</v>
      </c>
      <c r="B3" s="143"/>
      <c r="C3" s="144"/>
      <c r="D3" s="144"/>
      <c r="E3" s="144"/>
      <c r="L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ht="236.25" customHeight="1" thickBot="1">
      <c r="A4" s="140" t="s">
        <v>62</v>
      </c>
      <c r="B4" s="141"/>
      <c r="C4" s="52" t="s">
        <v>63</v>
      </c>
      <c r="D4" s="53" t="s">
        <v>64</v>
      </c>
      <c r="E4" s="51" t="s">
        <v>65</v>
      </c>
      <c r="L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>
      <c r="A5" s="138" t="s">
        <v>66</v>
      </c>
      <c r="B5" s="139"/>
      <c r="C5" s="63">
        <f>C6+C7+C8+C9+C10</f>
        <v>3000</v>
      </c>
      <c r="D5" s="63">
        <f>D6+D7+D8+D9+D10</f>
        <v>3000</v>
      </c>
      <c r="E5" s="63">
        <f>E6+E7+E8+E9+E10</f>
        <v>0</v>
      </c>
      <c r="L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>
      <c r="A6" s="137" t="s">
        <v>67</v>
      </c>
      <c r="B6" s="113"/>
      <c r="C6" s="56">
        <v>3000</v>
      </c>
      <c r="D6" s="56">
        <f>C6-E6</f>
        <v>3000</v>
      </c>
      <c r="E6" s="56"/>
      <c r="L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>
      <c r="A7" s="112" t="s">
        <v>12</v>
      </c>
      <c r="B7" s="113"/>
      <c r="C7" s="56">
        <v>0</v>
      </c>
      <c r="D7" s="56">
        <f>C7-E7</f>
        <v>0</v>
      </c>
      <c r="E7" s="56"/>
      <c r="L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>
      <c r="A8" s="112" t="s">
        <v>13</v>
      </c>
      <c r="B8" s="113"/>
      <c r="C8" s="56"/>
      <c r="D8" s="56">
        <f>C8-E8</f>
        <v>0</v>
      </c>
      <c r="E8" s="56"/>
      <c r="L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>
      <c r="A9" s="112" t="s">
        <v>14</v>
      </c>
      <c r="B9" s="113"/>
      <c r="C9" s="56"/>
      <c r="D9" s="56">
        <f>C9-E9</f>
        <v>0</v>
      </c>
      <c r="E9" s="56"/>
      <c r="L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>
      <c r="A10" s="112" t="s">
        <v>15</v>
      </c>
      <c r="B10" s="145"/>
      <c r="C10" s="56"/>
      <c r="D10" s="56">
        <f>C10-E10</f>
        <v>0</v>
      </c>
      <c r="E10" s="56"/>
      <c r="L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>
      <c r="A11" s="146" t="s">
        <v>68</v>
      </c>
      <c r="B11" s="147"/>
      <c r="C11" s="57">
        <f>C12+C13+C14+C15+C16+C17</f>
        <v>251712</v>
      </c>
      <c r="D11" s="57">
        <f>D12+D13+D14+D15+D16+D17</f>
        <v>126912</v>
      </c>
      <c r="E11" s="57">
        <f>E12+E13+E14+E15+E16+E17</f>
        <v>124800</v>
      </c>
      <c r="L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>
      <c r="A12" s="112" t="s">
        <v>69</v>
      </c>
      <c r="B12" s="145"/>
      <c r="C12" s="58">
        <v>2850</v>
      </c>
      <c r="D12" s="56">
        <f t="shared" ref="D12:D17" si="0">C12-E12</f>
        <v>2850</v>
      </c>
      <c r="E12" s="56"/>
      <c r="L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>
      <c r="A13" s="112" t="s">
        <v>70</v>
      </c>
      <c r="B13" s="145"/>
      <c r="C13" s="58">
        <v>243750</v>
      </c>
      <c r="D13" s="56">
        <f t="shared" si="0"/>
        <v>118950</v>
      </c>
      <c r="E13" s="56">
        <v>124800</v>
      </c>
      <c r="L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>
      <c r="A14" s="112" t="s">
        <v>71</v>
      </c>
      <c r="B14" s="145"/>
      <c r="C14" s="56">
        <v>0</v>
      </c>
      <c r="D14" s="56">
        <f t="shared" si="0"/>
        <v>0</v>
      </c>
      <c r="E14" s="56"/>
      <c r="L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>
      <c r="A15" s="113" t="s">
        <v>72</v>
      </c>
      <c r="B15" s="145"/>
      <c r="C15" s="56">
        <v>5112</v>
      </c>
      <c r="D15" s="56">
        <f t="shared" si="0"/>
        <v>5112</v>
      </c>
      <c r="E15" s="56"/>
      <c r="L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>
      <c r="A16" s="16" t="s">
        <v>2</v>
      </c>
      <c r="B16" s="54"/>
      <c r="C16" s="56"/>
      <c r="D16" s="56">
        <f t="shared" si="0"/>
        <v>0</v>
      </c>
      <c r="E16" s="56"/>
      <c r="L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96">
      <c r="A17" s="113" t="s">
        <v>16</v>
      </c>
      <c r="B17" s="145"/>
      <c r="C17" s="56"/>
      <c r="D17" s="56">
        <f t="shared" si="0"/>
        <v>0</v>
      </c>
      <c r="E17" s="56"/>
      <c r="L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96">
      <c r="A18" s="146" t="s">
        <v>75</v>
      </c>
      <c r="B18" s="146"/>
      <c r="C18" s="59">
        <f>C19+C20+C21</f>
        <v>13100</v>
      </c>
      <c r="D18" s="59">
        <f>D19+D20+D21</f>
        <v>13100</v>
      </c>
      <c r="E18" s="59">
        <f>E19+E20+E21</f>
        <v>0</v>
      </c>
      <c r="L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96">
      <c r="A19" s="12" t="s">
        <v>3</v>
      </c>
      <c r="B19" s="16" t="s">
        <v>73</v>
      </c>
      <c r="C19" s="56">
        <v>5300</v>
      </c>
      <c r="D19" s="56">
        <f>C19-E19</f>
        <v>5300</v>
      </c>
      <c r="E19" s="56"/>
      <c r="L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96">
      <c r="A20" s="12" t="s">
        <v>4</v>
      </c>
      <c r="B20" s="16"/>
      <c r="C20" s="56">
        <v>7800</v>
      </c>
      <c r="D20" s="56">
        <f>C20-E20</f>
        <v>7800</v>
      </c>
      <c r="E20" s="56"/>
      <c r="L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96">
      <c r="A21" s="16"/>
      <c r="B21" s="54"/>
      <c r="C21" s="56"/>
      <c r="D21" s="56">
        <f>C21-E21</f>
        <v>0</v>
      </c>
      <c r="E21" s="56"/>
      <c r="L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96">
      <c r="A22" s="55" t="s">
        <v>74</v>
      </c>
      <c r="B22" s="55"/>
      <c r="C22" s="60">
        <f>C24</f>
        <v>-97500</v>
      </c>
      <c r="D22" s="60">
        <f>D23+D24</f>
        <v>-97500</v>
      </c>
      <c r="E22" s="60">
        <f>E23+E24</f>
        <v>-97500</v>
      </c>
      <c r="L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96" ht="27" customHeight="1">
      <c r="A23" s="149" t="s">
        <v>76</v>
      </c>
      <c r="B23" s="150"/>
      <c r="C23" s="56">
        <v>38142</v>
      </c>
      <c r="D23" s="56">
        <v>0</v>
      </c>
      <c r="E23" s="56"/>
      <c r="L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96" ht="15.75" customHeight="1" thickBot="1">
      <c r="A24" s="151" t="s">
        <v>77</v>
      </c>
      <c r="B24" s="152"/>
      <c r="C24" s="61">
        <v>-97500</v>
      </c>
      <c r="D24" s="56">
        <v>-97500</v>
      </c>
      <c r="E24" s="61">
        <v>-97500</v>
      </c>
      <c r="L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96" ht="30.75" customHeight="1" thickBot="1">
      <c r="A25" s="153" t="s">
        <v>78</v>
      </c>
      <c r="B25" s="153"/>
      <c r="C25" s="62">
        <f>C5+C11+C18+C22</f>
        <v>170312</v>
      </c>
      <c r="D25" s="99">
        <f>D5+D11+D18+D22</f>
        <v>45512</v>
      </c>
      <c r="E25" s="100">
        <f>E5+E11+E18+E22</f>
        <v>27300</v>
      </c>
      <c r="L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96" s="1" customFormat="1" ht="13.5" thickBot="1">
      <c r="A26" s="148" t="s">
        <v>79</v>
      </c>
      <c r="B26" s="148"/>
      <c r="C26" s="101">
        <f>C25+C23</f>
        <v>208454</v>
      </c>
      <c r="D26" s="102"/>
      <c r="E26" s="101">
        <f>E25+E23</f>
        <v>27300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</row>
  </sheetData>
  <mergeCells count="22">
    <mergeCell ref="A26:B26"/>
    <mergeCell ref="A23:B23"/>
    <mergeCell ref="A24:B24"/>
    <mergeCell ref="A25:B25"/>
    <mergeCell ref="A18:B18"/>
    <mergeCell ref="A15:B15"/>
    <mergeCell ref="A17:B17"/>
    <mergeCell ref="A13:B13"/>
    <mergeCell ref="A14:B14"/>
    <mergeCell ref="A11:B11"/>
    <mergeCell ref="A12:B12"/>
    <mergeCell ref="A9:B9"/>
    <mergeCell ref="A10:B10"/>
    <mergeCell ref="A7:B7"/>
    <mergeCell ref="A8:B8"/>
    <mergeCell ref="A6:B6"/>
    <mergeCell ref="A5:B5"/>
    <mergeCell ref="A4:B4"/>
    <mergeCell ref="A1:E1"/>
    <mergeCell ref="C2:E2"/>
    <mergeCell ref="A3:B3"/>
    <mergeCell ref="C3:E3"/>
  </mergeCells>
  <pageMargins left="0.75" right="0.75" top="0.67" bottom="0.68" header="0.5" footer="0.37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Akcioni i vremenski plan</vt:lpstr>
      <vt:lpstr>Budžet i finansijski 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MadMarx;Aleksandar Đerić, Afarak</dc:creator>
  <cp:lastModifiedBy>Aleksandar Đerić</cp:lastModifiedBy>
  <cp:lastPrinted>2018-09-10T14:32:01Z</cp:lastPrinted>
  <dcterms:created xsi:type="dcterms:W3CDTF">2011-01-14T20:13:54Z</dcterms:created>
  <dcterms:modified xsi:type="dcterms:W3CDTF">2019-02-26T19:10:44Z</dcterms:modified>
</cp:coreProperties>
</file>